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I Tracker" sheetId="1" state="visible" r:id="rId1"/>
    <sheet name="Requirements" sheetId="2" state="visible" r:id="rId2"/>
    <sheet name="How to use" sheetId="3" state="visible" r:id="rId3"/>
  </sheets>
  <definedNames>
    <definedName name="_xlnm._FilterDatabase" localSheetId="0" hidden="1">'COI Tracker'!$A$2:$Z$202</definedName>
    <definedName name="_xlnm.Print_Titles" localSheetId="0">'COI Tracker'!$1:$2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&quot;$&quot;#,##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1B2E4A"/>
      <sz val="9"/>
    </font>
    <font>
      <name val="Arial"/>
      <sz val="10"/>
    </font>
    <font>
      <name val="Arial"/>
      <b val="1"/>
      <sz val="10"/>
    </font>
    <font>
      <name val="Arial"/>
      <b val="1"/>
      <color rgb="001B2E4A"/>
      <sz val="14"/>
    </font>
    <font>
      <name val="Arial"/>
      <i val="1"/>
      <color rgb="005B6B7F"/>
      <sz val="10"/>
    </font>
    <font>
      <name val="Arial"/>
      <b val="1"/>
      <color rgb="001B2E4A"/>
      <sz val="16"/>
    </font>
    <font>
      <name val="Arial"/>
      <b val="1"/>
      <color rgb="001B2E4A"/>
      <sz val="11"/>
    </font>
    <font>
      <name val="Arial"/>
      <i val="1"/>
      <color rgb="008A5A06"/>
      <sz val="10"/>
    </font>
  </fonts>
  <fills count="5">
    <fill>
      <patternFill/>
    </fill>
    <fill>
      <patternFill patternType="gray125"/>
    </fill>
    <fill>
      <patternFill patternType="solid">
        <fgColor rgb="001B2E4A"/>
      </patternFill>
    </fill>
    <fill>
      <patternFill patternType="solid">
        <fgColor rgb="00F1EDE3"/>
      </patternFill>
    </fill>
    <fill>
      <patternFill patternType="solid">
        <fgColor rgb="00FFF8E8"/>
      </patternFill>
    </fill>
  </fills>
  <borders count="2">
    <border>
      <left/>
      <right/>
      <top/>
      <bottom/>
      <diagonal/>
    </border>
    <border>
      <left style="thin">
        <color rgb="00E4E0D4"/>
      </left>
      <right style="thin">
        <color rgb="00E4E0D4"/>
      </right>
      <top style="thin">
        <color rgb="00E4E0D4"/>
      </top>
      <bottom style="thin">
        <color rgb="00E4E0D4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3" borderId="0" pivotButton="0" quotePrefix="0" xfId="0"/>
    <xf numFmtId="0" fontId="1" fillId="2" borderId="1" applyAlignment="1" pivotButton="0" quotePrefix="0" xfId="0">
      <alignment vertical="center" wrapText="1"/>
    </xf>
    <xf numFmtId="0" fontId="3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5" fontId="3" fillId="0" borderId="1" pivotButton="0" quotePrefix="0" xfId="0"/>
    <xf numFmtId="164" fontId="3" fillId="0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wrapText="1"/>
    </xf>
    <xf numFmtId="0" fontId="1" fillId="2" borderId="1" pivotButton="0" quotePrefix="0" xfId="0"/>
    <xf numFmtId="0" fontId="3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F6D5D1"/>
          <bgColor rgb="00F6D5D1"/>
        </patternFill>
      </fill>
    </dxf>
    <dxf>
      <fill>
        <patternFill patternType="solid">
          <fgColor rgb="00FBE7C2"/>
          <bgColor rgb="00FBE7C2"/>
        </patternFill>
      </fill>
    </dxf>
    <dxf>
      <fill>
        <patternFill patternType="solid">
          <fgColor rgb="00D6EEDF"/>
          <bgColor rgb="00D6EEDF"/>
        </patternFill>
      </fill>
    </dxf>
    <dxf>
      <fill>
        <patternFill patternType="solid">
          <fgColor rgb="00E4E0D4"/>
          <bgColor rgb="00E4E0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E4A"/>
    <outlinePr summaryBelow="1" summaryRight="1"/>
    <pageSetUpPr fitToPage="1"/>
  </sheetPr>
  <dimension ref="A1:Z20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0" customWidth="1" min="3" max="3"/>
    <col width="15" customWidth="1" min="4" max="4"/>
    <col width="16" customWidth="1" min="5" max="5"/>
    <col width="20" customWidth="1" min="6" max="6"/>
    <col width="26" customWidth="1" min="7" max="7"/>
    <col width="24" customWidth="1" min="8" max="8"/>
    <col width="24" customWidth="1" min="9" max="9"/>
    <col width="15" customWidth="1" min="10" max="10"/>
    <col width="15" customWidth="1" min="11" max="11"/>
    <col width="15" customWidth="1" min="12" max="12"/>
    <col width="14" customWidth="1" min="13" max="13"/>
    <col width="15" customWidth="1" min="14" max="14"/>
    <col width="14" customWidth="1" min="15" max="15"/>
    <col width="15" customWidth="1" min="16" max="16"/>
    <col width="15" customWidth="1" min="17" max="17"/>
    <col width="17" customWidth="1" min="18" max="18"/>
    <col width="14" customWidth="1" min="19" max="19"/>
    <col width="14" customWidth="1" min="20" max="20"/>
    <col width="15" customWidth="1" min="21" max="21"/>
    <col width="14" customWidth="1" min="22" max="22"/>
    <col width="15" customWidth="1" min="23" max="23"/>
    <col width="15" customWidth="1" min="24" max="24"/>
    <col width="15" customWidth="1" min="25" max="25"/>
    <col width="36" customWidth="1" min="26" max="26"/>
  </cols>
  <sheetData>
    <row r="1">
      <c r="A1" s="1" t="inlineStr">
        <is>
          <t>SUB</t>
        </is>
      </c>
      <c r="B1" s="1" t="inlineStr">
        <is>
          <t>STATUS</t>
        </is>
      </c>
      <c r="E1" s="1" t="inlineStr">
        <is>
          <t>SUB</t>
        </is>
      </c>
      <c r="H1" s="1" t="inlineStr">
        <is>
          <t>AGENT</t>
        </is>
      </c>
      <c r="J1" s="1" t="inlineStr">
        <is>
          <t>GENERAL LIABILITY</t>
        </is>
      </c>
      <c r="M1" s="1" t="inlineStr">
        <is>
          <t>AUTO</t>
        </is>
      </c>
      <c r="O1" s="1" t="inlineStr">
        <is>
          <t>UMBRELLA / EXCESS</t>
        </is>
      </c>
      <c r="Q1" s="1" t="inlineStr">
        <is>
          <t>WORKERS' COMP</t>
        </is>
      </c>
      <c r="S1" s="1" t="inlineStr">
        <is>
          <t>CHECKS</t>
        </is>
      </c>
      <c r="X1" s="1" t="inlineStr">
        <is>
          <t>FOLLOW-UP</t>
        </is>
      </c>
    </row>
    <row r="2" ht="44" customHeight="1">
      <c r="A2" s="2" t="inlineStr">
        <is>
          <t>Subcontractor (legal name)</t>
        </is>
      </c>
      <c r="B2" s="2" t="inlineStr">
        <is>
          <t>Status</t>
        </is>
      </c>
      <c r="C2" s="2" t="inlineStr">
        <is>
          <t>Days left</t>
        </is>
      </c>
      <c r="D2" s="2" t="inlineStr">
        <is>
          <t>Next expiration</t>
        </is>
      </c>
      <c r="E2" s="2" t="inlineStr">
        <is>
          <t>Trade</t>
        </is>
      </c>
      <c r="F2" s="2" t="inlineStr">
        <is>
          <t>Project</t>
        </is>
      </c>
      <c r="G2" s="2" t="inlineStr">
        <is>
          <t>Sub contact email</t>
        </is>
      </c>
      <c r="H2" s="2" t="inlineStr">
        <is>
          <t>Insurance agent (producer)</t>
        </is>
      </c>
      <c r="I2" s="2" t="inlineStr">
        <is>
          <t>Agent email or phone</t>
        </is>
      </c>
      <c r="J2" s="2" t="inlineStr">
        <is>
          <t>GL each occurrence</t>
        </is>
      </c>
      <c r="K2" s="2" t="inlineStr">
        <is>
          <t>GL aggregate</t>
        </is>
      </c>
      <c r="L2" s="2" t="inlineStr">
        <is>
          <t>GL expires</t>
        </is>
      </c>
      <c r="M2" s="2" t="inlineStr">
        <is>
          <t>Auto limit</t>
        </is>
      </c>
      <c r="N2" s="2" t="inlineStr">
        <is>
          <t>Auto expires</t>
        </is>
      </c>
      <c r="O2" s="2" t="inlineStr">
        <is>
          <t>Umbrella limit</t>
        </is>
      </c>
      <c r="P2" s="2" t="inlineStr">
        <is>
          <t>Umbrella expires</t>
        </is>
      </c>
      <c r="Q2" s="2" t="inlineStr">
        <is>
          <t>Workers' comp expires</t>
        </is>
      </c>
      <c r="R2" s="2" t="inlineStr">
        <is>
          <t>Employers' liability each accident</t>
        </is>
      </c>
      <c r="S2" s="2" t="inlineStr">
        <is>
          <t>Additional insured on GL (Y/N)</t>
        </is>
      </c>
      <c r="T2" s="2" t="inlineStr">
        <is>
          <t>Waiver of subrogation (Y/N)</t>
        </is>
      </c>
      <c r="U2" s="2" t="inlineStr">
        <is>
          <t>Primary &amp; noncontributory (Y/N)</t>
        </is>
      </c>
      <c r="V2" s="2" t="inlineStr">
        <is>
          <t>Endorsements on file (Y/N)</t>
        </is>
      </c>
      <c r="W2" s="2" t="inlineStr">
        <is>
          <t>Meets project requirements (Y/N)</t>
        </is>
      </c>
      <c r="X2" s="2" t="inlineStr">
        <is>
          <t>Certificate received</t>
        </is>
      </c>
      <c r="Y2" s="2" t="inlineStr">
        <is>
          <t>Renewal requested</t>
        </is>
      </c>
      <c r="Z2" s="2" t="inlineStr">
        <is>
          <t>Notes</t>
        </is>
      </c>
    </row>
    <row r="3">
      <c r="A3" s="3" t="inlineStr">
        <is>
          <t>EXAMPLE: Donovan Electric Co. LLC</t>
        </is>
      </c>
      <c r="B3" s="4">
        <f>IF(A3="","",IF(D3="","Missing dates",IF(C3&lt;0,"Expired",IF(C3&lt;=30,"Expires soon","Current"))))</f>
        <v/>
      </c>
      <c r="C3" s="5">
        <f>IF(D3="","",D3-TODAY())</f>
        <v/>
      </c>
      <c r="D3" s="6">
        <f>IF(COUNT(L3,N3,P3,Q3)=0,"",MIN(L3,N3,P3,Q3))</f>
        <v/>
      </c>
      <c r="E3" s="3" t="inlineStr">
        <is>
          <t>Electrical</t>
        </is>
      </c>
      <c r="F3" s="3" t="inlineStr">
        <is>
          <t>Riverside Clinic</t>
        </is>
      </c>
      <c r="G3" s="3" t="inlineStr">
        <is>
          <t>office@example.com</t>
        </is>
      </c>
      <c r="H3" s="3" t="inlineStr">
        <is>
          <t>Example Insurance Agency</t>
        </is>
      </c>
      <c r="I3" s="3" t="inlineStr">
        <is>
          <t>certs@example.com</t>
        </is>
      </c>
      <c r="J3" s="7" t="n">
        <v>1000000</v>
      </c>
      <c r="K3" s="7" t="n">
        <v>2000000</v>
      </c>
      <c r="L3" s="8">
        <f>TODAY()+210</f>
        <v/>
      </c>
      <c r="M3" s="7" t="n">
        <v>1000000</v>
      </c>
      <c r="N3" s="8">
        <f>TODAY()+210</f>
        <v/>
      </c>
      <c r="O3" s="7" t="n">
        <v>2000000</v>
      </c>
      <c r="P3" s="8">
        <f>TODAY()+210</f>
        <v/>
      </c>
      <c r="Q3" s="8">
        <f>TODAY()+150</f>
        <v/>
      </c>
      <c r="R3" s="7" t="n">
        <v>1000000</v>
      </c>
      <c r="S3" s="3" t="inlineStr">
        <is>
          <t>Y</t>
        </is>
      </c>
      <c r="T3" s="3" t="inlineStr">
        <is>
          <t>Y</t>
        </is>
      </c>
      <c r="U3" s="3" t="inlineStr">
        <is>
          <t>Y</t>
        </is>
      </c>
      <c r="V3" s="3" t="inlineStr">
        <is>
          <t>Y</t>
        </is>
      </c>
      <c r="W3" s="3" t="inlineStr">
        <is>
          <t>Y</t>
        </is>
      </c>
      <c r="X3" s="8">
        <f>TODAY()-30</f>
        <v/>
      </c>
      <c r="Y3" s="8" t="n"/>
      <c r="Z3" s="3" t="inlineStr">
        <is>
          <t>Example row. Delete it when you add your own subs.</t>
        </is>
      </c>
    </row>
    <row r="4">
      <c r="A4" s="3" t="inlineStr">
        <is>
          <t>EXAMPLE: Marsh Concrete Co.</t>
        </is>
      </c>
      <c r="B4" s="4">
        <f>IF(A4="","",IF(D4="","Missing dates",IF(C4&lt;0,"Expired",IF(C4&lt;=30,"Expires soon","Current"))))</f>
        <v/>
      </c>
      <c r="C4" s="5">
        <f>IF(D4="","",D4-TODAY())</f>
        <v/>
      </c>
      <c r="D4" s="6">
        <f>IF(COUNT(L4,N4,P4,Q4)=0,"",MIN(L4,N4,P4,Q4))</f>
        <v/>
      </c>
      <c r="E4" s="3" t="inlineStr">
        <is>
          <t>Concrete</t>
        </is>
      </c>
      <c r="F4" s="3" t="inlineStr">
        <is>
          <t>Riverside Clinic</t>
        </is>
      </c>
      <c r="G4" s="3" t="inlineStr">
        <is>
          <t>pm@example.com</t>
        </is>
      </c>
      <c r="H4" s="3" t="inlineStr">
        <is>
          <t>Example Brokerage</t>
        </is>
      </c>
      <c r="I4" s="3" t="inlineStr">
        <is>
          <t>(555) 010-0000</t>
        </is>
      </c>
      <c r="J4" s="7" t="n">
        <v>1000000</v>
      </c>
      <c r="K4" s="7" t="n">
        <v>2000000</v>
      </c>
      <c r="L4" s="8">
        <f>TODAY()+18</f>
        <v/>
      </c>
      <c r="M4" s="7" t="n">
        <v>1000000</v>
      </c>
      <c r="N4" s="8">
        <f>TODAY()+95</f>
        <v/>
      </c>
      <c r="O4" s="7" t="n"/>
      <c r="P4" s="8" t="n"/>
      <c r="Q4" s="8">
        <f>TODAY()+95</f>
        <v/>
      </c>
      <c r="R4" s="7" t="n">
        <v>500000</v>
      </c>
      <c r="S4" s="3" t="inlineStr">
        <is>
          <t>Y</t>
        </is>
      </c>
      <c r="T4" s="3" t="inlineStr">
        <is>
          <t>Y</t>
        </is>
      </c>
      <c r="U4" s="3" t="inlineStr">
        <is>
          <t>Y</t>
        </is>
      </c>
      <c r="V4" s="3" t="inlineStr">
        <is>
          <t>N</t>
        </is>
      </c>
      <c r="W4" s="3" t="inlineStr">
        <is>
          <t>Y</t>
        </is>
      </c>
      <c r="X4" s="8">
        <f>TODAY()-300</f>
        <v/>
      </c>
      <c r="Y4" s="8">
        <f>TODAY()-2</f>
        <v/>
      </c>
      <c r="Z4" s="3" t="inlineStr">
        <is>
          <t>Example row. GL renews soon; renewal certificate requested from the agent.</t>
        </is>
      </c>
    </row>
    <row r="5">
      <c r="A5" s="3" t="inlineStr">
        <is>
          <t>EXAMPLE: Reyes Roofing LLC</t>
        </is>
      </c>
      <c r="B5" s="4">
        <f>IF(A5="","",IF(D5="","Missing dates",IF(C5&lt;0,"Expired",IF(C5&lt;=30,"Expires soon","Current"))))</f>
        <v/>
      </c>
      <c r="C5" s="5">
        <f>IF(D5="","",D5-TODAY())</f>
        <v/>
      </c>
      <c r="D5" s="6">
        <f>IF(COUNT(L5,N5,P5,Q5)=0,"",MIN(L5,N5,P5,Q5))</f>
        <v/>
      </c>
      <c r="E5" s="3" t="inlineStr">
        <is>
          <t>Roofing</t>
        </is>
      </c>
      <c r="F5" s="3" t="inlineStr">
        <is>
          <t>Harbor Street Lofts</t>
        </is>
      </c>
      <c r="G5" s="3" t="inlineStr">
        <is>
          <t>owner@example.com</t>
        </is>
      </c>
      <c r="H5" s="3" t="inlineStr">
        <is>
          <t>Example Insurance Group</t>
        </is>
      </c>
      <c r="I5" s="3" t="inlineStr">
        <is>
          <t>service@example.com</t>
        </is>
      </c>
      <c r="J5" s="7" t="n">
        <v>1000000</v>
      </c>
      <c r="K5" s="7" t="n">
        <v>2000000</v>
      </c>
      <c r="L5" s="8">
        <f>TODAY()-3</f>
        <v/>
      </c>
      <c r="M5" s="7" t="n">
        <v>1000000</v>
      </c>
      <c r="N5" s="8">
        <f>TODAY()+60</f>
        <v/>
      </c>
      <c r="O5" s="7" t="n"/>
      <c r="P5" s="8" t="n"/>
      <c r="Q5" s="8">
        <f>TODAY()+60</f>
        <v/>
      </c>
      <c r="R5" s="7" t="n">
        <v>1000000</v>
      </c>
      <c r="S5" s="3" t="inlineStr">
        <is>
          <t>N</t>
        </is>
      </c>
      <c r="T5" s="3" t="inlineStr">
        <is>
          <t>N</t>
        </is>
      </c>
      <c r="U5" s="3" t="inlineStr">
        <is>
          <t>N</t>
        </is>
      </c>
      <c r="V5" s="3" t="inlineStr">
        <is>
          <t>N</t>
        </is>
      </c>
      <c r="W5" s="3" t="inlineStr">
        <is>
          <t>N</t>
        </is>
      </c>
      <c r="X5" s="8" t="n"/>
      <c r="Y5" s="8" t="n"/>
      <c r="Z5" s="3" t="inlineStr">
        <is>
          <t>Example row. GL expired and no additional insured: hold payment until a current certificate arrives.</t>
        </is>
      </c>
    </row>
    <row r="6">
      <c r="A6" s="3" t="n"/>
      <c r="B6" s="4">
        <f>IF(A6="","",IF(D6="","Missing dates",IF(C6&lt;0,"Expired",IF(C6&lt;=30,"Expires soon","Current"))))</f>
        <v/>
      </c>
      <c r="C6" s="5">
        <f>IF(D6="","",D6-TODAY())</f>
        <v/>
      </c>
      <c r="D6" s="6">
        <f>IF(COUNT(L6,N6,P6,Q6)=0,"",MIN(L6,N6,P6,Q6))</f>
        <v/>
      </c>
      <c r="E6" s="3" t="n"/>
      <c r="F6" s="3" t="n"/>
      <c r="G6" s="3" t="n"/>
      <c r="H6" s="3" t="n"/>
      <c r="I6" s="3" t="n"/>
      <c r="J6" s="7" t="n"/>
      <c r="K6" s="7" t="n"/>
      <c r="L6" s="8" t="n"/>
      <c r="M6" s="7" t="n"/>
      <c r="N6" s="8" t="n"/>
      <c r="O6" s="7" t="n"/>
      <c r="P6" s="8" t="n"/>
      <c r="Q6" s="8" t="n"/>
      <c r="R6" s="7" t="n"/>
      <c r="S6" s="3" t="n"/>
      <c r="T6" s="3" t="n"/>
      <c r="U6" s="3" t="n"/>
      <c r="V6" s="3" t="n"/>
      <c r="W6" s="3" t="n"/>
      <c r="X6" s="8" t="n"/>
      <c r="Y6" s="8" t="n"/>
      <c r="Z6" s="3" t="n"/>
    </row>
    <row r="7">
      <c r="A7" s="3" t="n"/>
      <c r="B7" s="4">
        <f>IF(A7="","",IF(D7="","Missing dates",IF(C7&lt;0,"Expired",IF(C7&lt;=30,"Expires soon","Current"))))</f>
        <v/>
      </c>
      <c r="C7" s="5">
        <f>IF(D7="","",D7-TODAY())</f>
        <v/>
      </c>
      <c r="D7" s="6">
        <f>IF(COUNT(L7,N7,P7,Q7)=0,"",MIN(L7,N7,P7,Q7))</f>
        <v/>
      </c>
      <c r="E7" s="3" t="n"/>
      <c r="F7" s="3" t="n"/>
      <c r="G7" s="3" t="n"/>
      <c r="H7" s="3" t="n"/>
      <c r="I7" s="3" t="n"/>
      <c r="J7" s="7" t="n"/>
      <c r="K7" s="7" t="n"/>
      <c r="L7" s="8" t="n"/>
      <c r="M7" s="7" t="n"/>
      <c r="N7" s="8" t="n"/>
      <c r="O7" s="7" t="n"/>
      <c r="P7" s="8" t="n"/>
      <c r="Q7" s="8" t="n"/>
      <c r="R7" s="7" t="n"/>
      <c r="S7" s="3" t="n"/>
      <c r="T7" s="3" t="n"/>
      <c r="U7" s="3" t="n"/>
      <c r="V7" s="3" t="n"/>
      <c r="W7" s="3" t="n"/>
      <c r="X7" s="8" t="n"/>
      <c r="Y7" s="8" t="n"/>
      <c r="Z7" s="3" t="n"/>
    </row>
    <row r="8">
      <c r="A8" s="3" t="n"/>
      <c r="B8" s="4">
        <f>IF(A8="","",IF(D8="","Missing dates",IF(C8&lt;0,"Expired",IF(C8&lt;=30,"Expires soon","Current"))))</f>
        <v/>
      </c>
      <c r="C8" s="5">
        <f>IF(D8="","",D8-TODAY())</f>
        <v/>
      </c>
      <c r="D8" s="6">
        <f>IF(COUNT(L8,N8,P8,Q8)=0,"",MIN(L8,N8,P8,Q8))</f>
        <v/>
      </c>
      <c r="E8" s="3" t="n"/>
      <c r="F8" s="3" t="n"/>
      <c r="G8" s="3" t="n"/>
      <c r="H8" s="3" t="n"/>
      <c r="I8" s="3" t="n"/>
      <c r="J8" s="7" t="n"/>
      <c r="K8" s="7" t="n"/>
      <c r="L8" s="8" t="n"/>
      <c r="M8" s="7" t="n"/>
      <c r="N8" s="8" t="n"/>
      <c r="O8" s="7" t="n"/>
      <c r="P8" s="8" t="n"/>
      <c r="Q8" s="8" t="n"/>
      <c r="R8" s="7" t="n"/>
      <c r="S8" s="3" t="n"/>
      <c r="T8" s="3" t="n"/>
      <c r="U8" s="3" t="n"/>
      <c r="V8" s="3" t="n"/>
      <c r="W8" s="3" t="n"/>
      <c r="X8" s="8" t="n"/>
      <c r="Y8" s="8" t="n"/>
      <c r="Z8" s="3" t="n"/>
    </row>
    <row r="9">
      <c r="A9" s="3" t="n"/>
      <c r="B9" s="4">
        <f>IF(A9="","",IF(D9="","Missing dates",IF(C9&lt;0,"Expired",IF(C9&lt;=30,"Expires soon","Current"))))</f>
        <v/>
      </c>
      <c r="C9" s="5">
        <f>IF(D9="","",D9-TODAY())</f>
        <v/>
      </c>
      <c r="D9" s="6">
        <f>IF(COUNT(L9,N9,P9,Q9)=0,"",MIN(L9,N9,P9,Q9))</f>
        <v/>
      </c>
      <c r="E9" s="3" t="n"/>
      <c r="F9" s="3" t="n"/>
      <c r="G9" s="3" t="n"/>
      <c r="H9" s="3" t="n"/>
      <c r="I9" s="3" t="n"/>
      <c r="J9" s="7" t="n"/>
      <c r="K9" s="7" t="n"/>
      <c r="L9" s="8" t="n"/>
      <c r="M9" s="7" t="n"/>
      <c r="N9" s="8" t="n"/>
      <c r="O9" s="7" t="n"/>
      <c r="P9" s="8" t="n"/>
      <c r="Q9" s="8" t="n"/>
      <c r="R9" s="7" t="n"/>
      <c r="S9" s="3" t="n"/>
      <c r="T9" s="3" t="n"/>
      <c r="U9" s="3" t="n"/>
      <c r="V9" s="3" t="n"/>
      <c r="W9" s="3" t="n"/>
      <c r="X9" s="8" t="n"/>
      <c r="Y9" s="8" t="n"/>
      <c r="Z9" s="3" t="n"/>
    </row>
    <row r="10">
      <c r="A10" s="3" t="n"/>
      <c r="B10" s="4">
        <f>IF(A10="","",IF(D10="","Missing dates",IF(C10&lt;0,"Expired",IF(C10&lt;=30,"Expires soon","Current"))))</f>
        <v/>
      </c>
      <c r="C10" s="5">
        <f>IF(D10="","",D10-TODAY())</f>
        <v/>
      </c>
      <c r="D10" s="6">
        <f>IF(COUNT(L10,N10,P10,Q10)=0,"",MIN(L10,N10,P10,Q10))</f>
        <v/>
      </c>
      <c r="E10" s="3" t="n"/>
      <c r="F10" s="3" t="n"/>
      <c r="G10" s="3" t="n"/>
      <c r="H10" s="3" t="n"/>
      <c r="I10" s="3" t="n"/>
      <c r="J10" s="7" t="n"/>
      <c r="K10" s="7" t="n"/>
      <c r="L10" s="8" t="n"/>
      <c r="M10" s="7" t="n"/>
      <c r="N10" s="8" t="n"/>
      <c r="O10" s="7" t="n"/>
      <c r="P10" s="8" t="n"/>
      <c r="Q10" s="8" t="n"/>
      <c r="R10" s="7" t="n"/>
      <c r="S10" s="3" t="n"/>
      <c r="T10" s="3" t="n"/>
      <c r="U10" s="3" t="n"/>
      <c r="V10" s="3" t="n"/>
      <c r="W10" s="3" t="n"/>
      <c r="X10" s="8" t="n"/>
      <c r="Y10" s="8" t="n"/>
      <c r="Z10" s="3" t="n"/>
    </row>
    <row r="11">
      <c r="A11" s="3" t="n"/>
      <c r="B11" s="4">
        <f>IF(A11="","",IF(D11="","Missing dates",IF(C11&lt;0,"Expired",IF(C11&lt;=30,"Expires soon","Current"))))</f>
        <v/>
      </c>
      <c r="C11" s="5">
        <f>IF(D11="","",D11-TODAY())</f>
        <v/>
      </c>
      <c r="D11" s="6">
        <f>IF(COUNT(L11,N11,P11,Q11)=0,"",MIN(L11,N11,P11,Q11))</f>
        <v/>
      </c>
      <c r="E11" s="3" t="n"/>
      <c r="F11" s="3" t="n"/>
      <c r="G11" s="3" t="n"/>
      <c r="H11" s="3" t="n"/>
      <c r="I11" s="3" t="n"/>
      <c r="J11" s="7" t="n"/>
      <c r="K11" s="7" t="n"/>
      <c r="L11" s="8" t="n"/>
      <c r="M11" s="7" t="n"/>
      <c r="N11" s="8" t="n"/>
      <c r="O11" s="7" t="n"/>
      <c r="P11" s="8" t="n"/>
      <c r="Q11" s="8" t="n"/>
      <c r="R11" s="7" t="n"/>
      <c r="S11" s="3" t="n"/>
      <c r="T11" s="3" t="n"/>
      <c r="U11" s="3" t="n"/>
      <c r="V11" s="3" t="n"/>
      <c r="W11" s="3" t="n"/>
      <c r="X11" s="8" t="n"/>
      <c r="Y11" s="8" t="n"/>
      <c r="Z11" s="3" t="n"/>
    </row>
    <row r="12">
      <c r="A12" s="3" t="n"/>
      <c r="B12" s="4">
        <f>IF(A12="","",IF(D12="","Missing dates",IF(C12&lt;0,"Expired",IF(C12&lt;=30,"Expires soon","Current"))))</f>
        <v/>
      </c>
      <c r="C12" s="5">
        <f>IF(D12="","",D12-TODAY())</f>
        <v/>
      </c>
      <c r="D12" s="6">
        <f>IF(COUNT(L12,N12,P12,Q12)=0,"",MIN(L12,N12,P12,Q12))</f>
        <v/>
      </c>
      <c r="E12" s="3" t="n"/>
      <c r="F12" s="3" t="n"/>
      <c r="G12" s="3" t="n"/>
      <c r="H12" s="3" t="n"/>
      <c r="I12" s="3" t="n"/>
      <c r="J12" s="7" t="n"/>
      <c r="K12" s="7" t="n"/>
      <c r="L12" s="8" t="n"/>
      <c r="M12" s="7" t="n"/>
      <c r="N12" s="8" t="n"/>
      <c r="O12" s="7" t="n"/>
      <c r="P12" s="8" t="n"/>
      <c r="Q12" s="8" t="n"/>
      <c r="R12" s="7" t="n"/>
      <c r="S12" s="3" t="n"/>
      <c r="T12" s="3" t="n"/>
      <c r="U12" s="3" t="n"/>
      <c r="V12" s="3" t="n"/>
      <c r="W12" s="3" t="n"/>
      <c r="X12" s="8" t="n"/>
      <c r="Y12" s="8" t="n"/>
      <c r="Z12" s="3" t="n"/>
    </row>
    <row r="13">
      <c r="A13" s="3" t="n"/>
      <c r="B13" s="4">
        <f>IF(A13="","",IF(D13="","Missing dates",IF(C13&lt;0,"Expired",IF(C13&lt;=30,"Expires soon","Current"))))</f>
        <v/>
      </c>
      <c r="C13" s="5">
        <f>IF(D13="","",D13-TODAY())</f>
        <v/>
      </c>
      <c r="D13" s="6">
        <f>IF(COUNT(L13,N13,P13,Q13)=0,"",MIN(L13,N13,P13,Q13))</f>
        <v/>
      </c>
      <c r="E13" s="3" t="n"/>
      <c r="F13" s="3" t="n"/>
      <c r="G13" s="3" t="n"/>
      <c r="H13" s="3" t="n"/>
      <c r="I13" s="3" t="n"/>
      <c r="J13" s="7" t="n"/>
      <c r="K13" s="7" t="n"/>
      <c r="L13" s="8" t="n"/>
      <c r="M13" s="7" t="n"/>
      <c r="N13" s="8" t="n"/>
      <c r="O13" s="7" t="n"/>
      <c r="P13" s="8" t="n"/>
      <c r="Q13" s="8" t="n"/>
      <c r="R13" s="7" t="n"/>
      <c r="S13" s="3" t="n"/>
      <c r="T13" s="3" t="n"/>
      <c r="U13" s="3" t="n"/>
      <c r="V13" s="3" t="n"/>
      <c r="W13" s="3" t="n"/>
      <c r="X13" s="8" t="n"/>
      <c r="Y13" s="8" t="n"/>
      <c r="Z13" s="3" t="n"/>
    </row>
    <row r="14">
      <c r="A14" s="3" t="n"/>
      <c r="B14" s="4">
        <f>IF(A14="","",IF(D14="","Missing dates",IF(C14&lt;0,"Expired",IF(C14&lt;=30,"Expires soon","Current"))))</f>
        <v/>
      </c>
      <c r="C14" s="5">
        <f>IF(D14="","",D14-TODAY())</f>
        <v/>
      </c>
      <c r="D14" s="6">
        <f>IF(COUNT(L14,N14,P14,Q14)=0,"",MIN(L14,N14,P14,Q14))</f>
        <v/>
      </c>
      <c r="E14" s="3" t="n"/>
      <c r="F14" s="3" t="n"/>
      <c r="G14" s="3" t="n"/>
      <c r="H14" s="3" t="n"/>
      <c r="I14" s="3" t="n"/>
      <c r="J14" s="7" t="n"/>
      <c r="K14" s="7" t="n"/>
      <c r="L14" s="8" t="n"/>
      <c r="M14" s="7" t="n"/>
      <c r="N14" s="8" t="n"/>
      <c r="O14" s="7" t="n"/>
      <c r="P14" s="8" t="n"/>
      <c r="Q14" s="8" t="n"/>
      <c r="R14" s="7" t="n"/>
      <c r="S14" s="3" t="n"/>
      <c r="T14" s="3" t="n"/>
      <c r="U14" s="3" t="n"/>
      <c r="V14" s="3" t="n"/>
      <c r="W14" s="3" t="n"/>
      <c r="X14" s="8" t="n"/>
      <c r="Y14" s="8" t="n"/>
      <c r="Z14" s="3" t="n"/>
    </row>
    <row r="15">
      <c r="A15" s="3" t="n"/>
      <c r="B15" s="4">
        <f>IF(A15="","",IF(D15="","Missing dates",IF(C15&lt;0,"Expired",IF(C15&lt;=30,"Expires soon","Current"))))</f>
        <v/>
      </c>
      <c r="C15" s="5">
        <f>IF(D15="","",D15-TODAY())</f>
        <v/>
      </c>
      <c r="D15" s="6">
        <f>IF(COUNT(L15,N15,P15,Q15)=0,"",MIN(L15,N15,P15,Q15))</f>
        <v/>
      </c>
      <c r="E15" s="3" t="n"/>
      <c r="F15" s="3" t="n"/>
      <c r="G15" s="3" t="n"/>
      <c r="H15" s="3" t="n"/>
      <c r="I15" s="3" t="n"/>
      <c r="J15" s="7" t="n"/>
      <c r="K15" s="7" t="n"/>
      <c r="L15" s="8" t="n"/>
      <c r="M15" s="7" t="n"/>
      <c r="N15" s="8" t="n"/>
      <c r="O15" s="7" t="n"/>
      <c r="P15" s="8" t="n"/>
      <c r="Q15" s="8" t="n"/>
      <c r="R15" s="7" t="n"/>
      <c r="S15" s="3" t="n"/>
      <c r="T15" s="3" t="n"/>
      <c r="U15" s="3" t="n"/>
      <c r="V15" s="3" t="n"/>
      <c r="W15" s="3" t="n"/>
      <c r="X15" s="8" t="n"/>
      <c r="Y15" s="8" t="n"/>
      <c r="Z15" s="3" t="n"/>
    </row>
    <row r="16">
      <c r="A16" s="3" t="n"/>
      <c r="B16" s="4">
        <f>IF(A16="","",IF(D16="","Missing dates",IF(C16&lt;0,"Expired",IF(C16&lt;=30,"Expires soon","Current"))))</f>
        <v/>
      </c>
      <c r="C16" s="5">
        <f>IF(D16="","",D16-TODAY())</f>
        <v/>
      </c>
      <c r="D16" s="6">
        <f>IF(COUNT(L16,N16,P16,Q16)=0,"",MIN(L16,N16,P16,Q16))</f>
        <v/>
      </c>
      <c r="E16" s="3" t="n"/>
      <c r="F16" s="3" t="n"/>
      <c r="G16" s="3" t="n"/>
      <c r="H16" s="3" t="n"/>
      <c r="I16" s="3" t="n"/>
      <c r="J16" s="7" t="n"/>
      <c r="K16" s="7" t="n"/>
      <c r="L16" s="8" t="n"/>
      <c r="M16" s="7" t="n"/>
      <c r="N16" s="8" t="n"/>
      <c r="O16" s="7" t="n"/>
      <c r="P16" s="8" t="n"/>
      <c r="Q16" s="8" t="n"/>
      <c r="R16" s="7" t="n"/>
      <c r="S16" s="3" t="n"/>
      <c r="T16" s="3" t="n"/>
      <c r="U16" s="3" t="n"/>
      <c r="V16" s="3" t="n"/>
      <c r="W16" s="3" t="n"/>
      <c r="X16" s="8" t="n"/>
      <c r="Y16" s="8" t="n"/>
      <c r="Z16" s="3" t="n"/>
    </row>
    <row r="17">
      <c r="A17" s="3" t="n"/>
      <c r="B17" s="4">
        <f>IF(A17="","",IF(D17="","Missing dates",IF(C17&lt;0,"Expired",IF(C17&lt;=30,"Expires soon","Current"))))</f>
        <v/>
      </c>
      <c r="C17" s="5">
        <f>IF(D17="","",D17-TODAY())</f>
        <v/>
      </c>
      <c r="D17" s="6">
        <f>IF(COUNT(L17,N17,P17,Q17)=0,"",MIN(L17,N17,P17,Q17))</f>
        <v/>
      </c>
      <c r="E17" s="3" t="n"/>
      <c r="F17" s="3" t="n"/>
      <c r="G17" s="3" t="n"/>
      <c r="H17" s="3" t="n"/>
      <c r="I17" s="3" t="n"/>
      <c r="J17" s="7" t="n"/>
      <c r="K17" s="7" t="n"/>
      <c r="L17" s="8" t="n"/>
      <c r="M17" s="7" t="n"/>
      <c r="N17" s="8" t="n"/>
      <c r="O17" s="7" t="n"/>
      <c r="P17" s="8" t="n"/>
      <c r="Q17" s="8" t="n"/>
      <c r="R17" s="7" t="n"/>
      <c r="S17" s="3" t="n"/>
      <c r="T17" s="3" t="n"/>
      <c r="U17" s="3" t="n"/>
      <c r="V17" s="3" t="n"/>
      <c r="W17" s="3" t="n"/>
      <c r="X17" s="8" t="n"/>
      <c r="Y17" s="8" t="n"/>
      <c r="Z17" s="3" t="n"/>
    </row>
    <row r="18">
      <c r="A18" s="3" t="n"/>
      <c r="B18" s="4">
        <f>IF(A18="","",IF(D18="","Missing dates",IF(C18&lt;0,"Expired",IF(C18&lt;=30,"Expires soon","Current"))))</f>
        <v/>
      </c>
      <c r="C18" s="5">
        <f>IF(D18="","",D18-TODAY())</f>
        <v/>
      </c>
      <c r="D18" s="6">
        <f>IF(COUNT(L18,N18,P18,Q18)=0,"",MIN(L18,N18,P18,Q18))</f>
        <v/>
      </c>
      <c r="E18" s="3" t="n"/>
      <c r="F18" s="3" t="n"/>
      <c r="G18" s="3" t="n"/>
      <c r="H18" s="3" t="n"/>
      <c r="I18" s="3" t="n"/>
      <c r="J18" s="7" t="n"/>
      <c r="K18" s="7" t="n"/>
      <c r="L18" s="8" t="n"/>
      <c r="M18" s="7" t="n"/>
      <c r="N18" s="8" t="n"/>
      <c r="O18" s="7" t="n"/>
      <c r="P18" s="8" t="n"/>
      <c r="Q18" s="8" t="n"/>
      <c r="R18" s="7" t="n"/>
      <c r="S18" s="3" t="n"/>
      <c r="T18" s="3" t="n"/>
      <c r="U18" s="3" t="n"/>
      <c r="V18" s="3" t="n"/>
      <c r="W18" s="3" t="n"/>
      <c r="X18" s="8" t="n"/>
      <c r="Y18" s="8" t="n"/>
      <c r="Z18" s="3" t="n"/>
    </row>
    <row r="19">
      <c r="A19" s="3" t="n"/>
      <c r="B19" s="4">
        <f>IF(A19="","",IF(D19="","Missing dates",IF(C19&lt;0,"Expired",IF(C19&lt;=30,"Expires soon","Current"))))</f>
        <v/>
      </c>
      <c r="C19" s="5">
        <f>IF(D19="","",D19-TODAY())</f>
        <v/>
      </c>
      <c r="D19" s="6">
        <f>IF(COUNT(L19,N19,P19,Q19)=0,"",MIN(L19,N19,P19,Q19))</f>
        <v/>
      </c>
      <c r="E19" s="3" t="n"/>
      <c r="F19" s="3" t="n"/>
      <c r="G19" s="3" t="n"/>
      <c r="H19" s="3" t="n"/>
      <c r="I19" s="3" t="n"/>
      <c r="J19" s="7" t="n"/>
      <c r="K19" s="7" t="n"/>
      <c r="L19" s="8" t="n"/>
      <c r="M19" s="7" t="n"/>
      <c r="N19" s="8" t="n"/>
      <c r="O19" s="7" t="n"/>
      <c r="P19" s="8" t="n"/>
      <c r="Q19" s="8" t="n"/>
      <c r="R19" s="7" t="n"/>
      <c r="S19" s="3" t="n"/>
      <c r="T19" s="3" t="n"/>
      <c r="U19" s="3" t="n"/>
      <c r="V19" s="3" t="n"/>
      <c r="W19" s="3" t="n"/>
      <c r="X19" s="8" t="n"/>
      <c r="Y19" s="8" t="n"/>
      <c r="Z19" s="3" t="n"/>
    </row>
    <row r="20">
      <c r="A20" s="3" t="n"/>
      <c r="B20" s="4">
        <f>IF(A20="","",IF(D20="","Missing dates",IF(C20&lt;0,"Expired",IF(C20&lt;=30,"Expires soon","Current"))))</f>
        <v/>
      </c>
      <c r="C20" s="5">
        <f>IF(D20="","",D20-TODAY())</f>
        <v/>
      </c>
      <c r="D20" s="6">
        <f>IF(COUNT(L20,N20,P20,Q20)=0,"",MIN(L20,N20,P20,Q20))</f>
        <v/>
      </c>
      <c r="E20" s="3" t="n"/>
      <c r="F20" s="3" t="n"/>
      <c r="G20" s="3" t="n"/>
      <c r="H20" s="3" t="n"/>
      <c r="I20" s="3" t="n"/>
      <c r="J20" s="7" t="n"/>
      <c r="K20" s="7" t="n"/>
      <c r="L20" s="8" t="n"/>
      <c r="M20" s="7" t="n"/>
      <c r="N20" s="8" t="n"/>
      <c r="O20" s="7" t="n"/>
      <c r="P20" s="8" t="n"/>
      <c r="Q20" s="8" t="n"/>
      <c r="R20" s="7" t="n"/>
      <c r="S20" s="3" t="n"/>
      <c r="T20" s="3" t="n"/>
      <c r="U20" s="3" t="n"/>
      <c r="V20" s="3" t="n"/>
      <c r="W20" s="3" t="n"/>
      <c r="X20" s="8" t="n"/>
      <c r="Y20" s="8" t="n"/>
      <c r="Z20" s="3" t="n"/>
    </row>
    <row r="21">
      <c r="A21" s="3" t="n"/>
      <c r="B21" s="4">
        <f>IF(A21="","",IF(D21="","Missing dates",IF(C21&lt;0,"Expired",IF(C21&lt;=30,"Expires soon","Current"))))</f>
        <v/>
      </c>
      <c r="C21" s="5">
        <f>IF(D21="","",D21-TODAY())</f>
        <v/>
      </c>
      <c r="D21" s="6">
        <f>IF(COUNT(L21,N21,P21,Q21)=0,"",MIN(L21,N21,P21,Q21))</f>
        <v/>
      </c>
      <c r="E21" s="3" t="n"/>
      <c r="F21" s="3" t="n"/>
      <c r="G21" s="3" t="n"/>
      <c r="H21" s="3" t="n"/>
      <c r="I21" s="3" t="n"/>
      <c r="J21" s="7" t="n"/>
      <c r="K21" s="7" t="n"/>
      <c r="L21" s="8" t="n"/>
      <c r="M21" s="7" t="n"/>
      <c r="N21" s="8" t="n"/>
      <c r="O21" s="7" t="n"/>
      <c r="P21" s="8" t="n"/>
      <c r="Q21" s="8" t="n"/>
      <c r="R21" s="7" t="n"/>
      <c r="S21" s="3" t="n"/>
      <c r="T21" s="3" t="n"/>
      <c r="U21" s="3" t="n"/>
      <c r="V21" s="3" t="n"/>
      <c r="W21" s="3" t="n"/>
      <c r="X21" s="8" t="n"/>
      <c r="Y21" s="8" t="n"/>
      <c r="Z21" s="3" t="n"/>
    </row>
    <row r="22">
      <c r="A22" s="3" t="n"/>
      <c r="B22" s="4">
        <f>IF(A22="","",IF(D22="","Missing dates",IF(C22&lt;0,"Expired",IF(C22&lt;=30,"Expires soon","Current"))))</f>
        <v/>
      </c>
      <c r="C22" s="5">
        <f>IF(D22="","",D22-TODAY())</f>
        <v/>
      </c>
      <c r="D22" s="6">
        <f>IF(COUNT(L22,N22,P22,Q22)=0,"",MIN(L22,N22,P22,Q22))</f>
        <v/>
      </c>
      <c r="E22" s="3" t="n"/>
      <c r="F22" s="3" t="n"/>
      <c r="G22" s="3" t="n"/>
      <c r="H22" s="3" t="n"/>
      <c r="I22" s="3" t="n"/>
      <c r="J22" s="7" t="n"/>
      <c r="K22" s="7" t="n"/>
      <c r="L22" s="8" t="n"/>
      <c r="M22" s="7" t="n"/>
      <c r="N22" s="8" t="n"/>
      <c r="O22" s="7" t="n"/>
      <c r="P22" s="8" t="n"/>
      <c r="Q22" s="8" t="n"/>
      <c r="R22" s="7" t="n"/>
      <c r="S22" s="3" t="n"/>
      <c r="T22" s="3" t="n"/>
      <c r="U22" s="3" t="n"/>
      <c r="V22" s="3" t="n"/>
      <c r="W22" s="3" t="n"/>
      <c r="X22" s="8" t="n"/>
      <c r="Y22" s="8" t="n"/>
      <c r="Z22" s="3" t="n"/>
    </row>
    <row r="23">
      <c r="A23" s="3" t="n"/>
      <c r="B23" s="4">
        <f>IF(A23="","",IF(D23="","Missing dates",IF(C23&lt;0,"Expired",IF(C23&lt;=30,"Expires soon","Current"))))</f>
        <v/>
      </c>
      <c r="C23" s="5">
        <f>IF(D23="","",D23-TODAY())</f>
        <v/>
      </c>
      <c r="D23" s="6">
        <f>IF(COUNT(L23,N23,P23,Q23)=0,"",MIN(L23,N23,P23,Q23))</f>
        <v/>
      </c>
      <c r="E23" s="3" t="n"/>
      <c r="F23" s="3" t="n"/>
      <c r="G23" s="3" t="n"/>
      <c r="H23" s="3" t="n"/>
      <c r="I23" s="3" t="n"/>
      <c r="J23" s="7" t="n"/>
      <c r="K23" s="7" t="n"/>
      <c r="L23" s="8" t="n"/>
      <c r="M23" s="7" t="n"/>
      <c r="N23" s="8" t="n"/>
      <c r="O23" s="7" t="n"/>
      <c r="P23" s="8" t="n"/>
      <c r="Q23" s="8" t="n"/>
      <c r="R23" s="7" t="n"/>
      <c r="S23" s="3" t="n"/>
      <c r="T23" s="3" t="n"/>
      <c r="U23" s="3" t="n"/>
      <c r="V23" s="3" t="n"/>
      <c r="W23" s="3" t="n"/>
      <c r="X23" s="8" t="n"/>
      <c r="Y23" s="8" t="n"/>
      <c r="Z23" s="3" t="n"/>
    </row>
    <row r="24">
      <c r="A24" s="3" t="n"/>
      <c r="B24" s="4">
        <f>IF(A24="","",IF(D24="","Missing dates",IF(C24&lt;0,"Expired",IF(C24&lt;=30,"Expires soon","Current"))))</f>
        <v/>
      </c>
      <c r="C24" s="5">
        <f>IF(D24="","",D24-TODAY())</f>
        <v/>
      </c>
      <c r="D24" s="6">
        <f>IF(COUNT(L24,N24,P24,Q24)=0,"",MIN(L24,N24,P24,Q24))</f>
        <v/>
      </c>
      <c r="E24" s="3" t="n"/>
      <c r="F24" s="3" t="n"/>
      <c r="G24" s="3" t="n"/>
      <c r="H24" s="3" t="n"/>
      <c r="I24" s="3" t="n"/>
      <c r="J24" s="7" t="n"/>
      <c r="K24" s="7" t="n"/>
      <c r="L24" s="8" t="n"/>
      <c r="M24" s="7" t="n"/>
      <c r="N24" s="8" t="n"/>
      <c r="O24" s="7" t="n"/>
      <c r="P24" s="8" t="n"/>
      <c r="Q24" s="8" t="n"/>
      <c r="R24" s="7" t="n"/>
      <c r="S24" s="3" t="n"/>
      <c r="T24" s="3" t="n"/>
      <c r="U24" s="3" t="n"/>
      <c r="V24" s="3" t="n"/>
      <c r="W24" s="3" t="n"/>
      <c r="X24" s="8" t="n"/>
      <c r="Y24" s="8" t="n"/>
      <c r="Z24" s="3" t="n"/>
    </row>
    <row r="25">
      <c r="A25" s="3" t="n"/>
      <c r="B25" s="4">
        <f>IF(A25="","",IF(D25="","Missing dates",IF(C25&lt;0,"Expired",IF(C25&lt;=30,"Expires soon","Current"))))</f>
        <v/>
      </c>
      <c r="C25" s="5">
        <f>IF(D25="","",D25-TODAY())</f>
        <v/>
      </c>
      <c r="D25" s="6">
        <f>IF(COUNT(L25,N25,P25,Q25)=0,"",MIN(L25,N25,P25,Q25))</f>
        <v/>
      </c>
      <c r="E25" s="3" t="n"/>
      <c r="F25" s="3" t="n"/>
      <c r="G25" s="3" t="n"/>
      <c r="H25" s="3" t="n"/>
      <c r="I25" s="3" t="n"/>
      <c r="J25" s="7" t="n"/>
      <c r="K25" s="7" t="n"/>
      <c r="L25" s="8" t="n"/>
      <c r="M25" s="7" t="n"/>
      <c r="N25" s="8" t="n"/>
      <c r="O25" s="7" t="n"/>
      <c r="P25" s="8" t="n"/>
      <c r="Q25" s="8" t="n"/>
      <c r="R25" s="7" t="n"/>
      <c r="S25" s="3" t="n"/>
      <c r="T25" s="3" t="n"/>
      <c r="U25" s="3" t="n"/>
      <c r="V25" s="3" t="n"/>
      <c r="W25" s="3" t="n"/>
      <c r="X25" s="8" t="n"/>
      <c r="Y25" s="8" t="n"/>
      <c r="Z25" s="3" t="n"/>
    </row>
    <row r="26">
      <c r="A26" s="3" t="n"/>
      <c r="B26" s="4">
        <f>IF(A26="","",IF(D26="","Missing dates",IF(C26&lt;0,"Expired",IF(C26&lt;=30,"Expires soon","Current"))))</f>
        <v/>
      </c>
      <c r="C26" s="5">
        <f>IF(D26="","",D26-TODAY())</f>
        <v/>
      </c>
      <c r="D26" s="6">
        <f>IF(COUNT(L26,N26,P26,Q26)=0,"",MIN(L26,N26,P26,Q26))</f>
        <v/>
      </c>
      <c r="E26" s="3" t="n"/>
      <c r="F26" s="3" t="n"/>
      <c r="G26" s="3" t="n"/>
      <c r="H26" s="3" t="n"/>
      <c r="I26" s="3" t="n"/>
      <c r="J26" s="7" t="n"/>
      <c r="K26" s="7" t="n"/>
      <c r="L26" s="8" t="n"/>
      <c r="M26" s="7" t="n"/>
      <c r="N26" s="8" t="n"/>
      <c r="O26" s="7" t="n"/>
      <c r="P26" s="8" t="n"/>
      <c r="Q26" s="8" t="n"/>
      <c r="R26" s="7" t="n"/>
      <c r="S26" s="3" t="n"/>
      <c r="T26" s="3" t="n"/>
      <c r="U26" s="3" t="n"/>
      <c r="V26" s="3" t="n"/>
      <c r="W26" s="3" t="n"/>
      <c r="X26" s="8" t="n"/>
      <c r="Y26" s="8" t="n"/>
      <c r="Z26" s="3" t="n"/>
    </row>
    <row r="27">
      <c r="A27" s="3" t="n"/>
      <c r="B27" s="4">
        <f>IF(A27="","",IF(D27="","Missing dates",IF(C27&lt;0,"Expired",IF(C27&lt;=30,"Expires soon","Current"))))</f>
        <v/>
      </c>
      <c r="C27" s="5">
        <f>IF(D27="","",D27-TODAY())</f>
        <v/>
      </c>
      <c r="D27" s="6">
        <f>IF(COUNT(L27,N27,P27,Q27)=0,"",MIN(L27,N27,P27,Q27))</f>
        <v/>
      </c>
      <c r="E27" s="3" t="n"/>
      <c r="F27" s="3" t="n"/>
      <c r="G27" s="3" t="n"/>
      <c r="H27" s="3" t="n"/>
      <c r="I27" s="3" t="n"/>
      <c r="J27" s="7" t="n"/>
      <c r="K27" s="7" t="n"/>
      <c r="L27" s="8" t="n"/>
      <c r="M27" s="7" t="n"/>
      <c r="N27" s="8" t="n"/>
      <c r="O27" s="7" t="n"/>
      <c r="P27" s="8" t="n"/>
      <c r="Q27" s="8" t="n"/>
      <c r="R27" s="7" t="n"/>
      <c r="S27" s="3" t="n"/>
      <c r="T27" s="3" t="n"/>
      <c r="U27" s="3" t="n"/>
      <c r="V27" s="3" t="n"/>
      <c r="W27" s="3" t="n"/>
      <c r="X27" s="8" t="n"/>
      <c r="Y27" s="8" t="n"/>
      <c r="Z27" s="3" t="n"/>
    </row>
    <row r="28">
      <c r="A28" s="3" t="n"/>
      <c r="B28" s="4">
        <f>IF(A28="","",IF(D28="","Missing dates",IF(C28&lt;0,"Expired",IF(C28&lt;=30,"Expires soon","Current"))))</f>
        <v/>
      </c>
      <c r="C28" s="5">
        <f>IF(D28="","",D28-TODAY())</f>
        <v/>
      </c>
      <c r="D28" s="6">
        <f>IF(COUNT(L28,N28,P28,Q28)=0,"",MIN(L28,N28,P28,Q28))</f>
        <v/>
      </c>
      <c r="E28" s="3" t="n"/>
      <c r="F28" s="3" t="n"/>
      <c r="G28" s="3" t="n"/>
      <c r="H28" s="3" t="n"/>
      <c r="I28" s="3" t="n"/>
      <c r="J28" s="7" t="n"/>
      <c r="K28" s="7" t="n"/>
      <c r="L28" s="8" t="n"/>
      <c r="M28" s="7" t="n"/>
      <c r="N28" s="8" t="n"/>
      <c r="O28" s="7" t="n"/>
      <c r="P28" s="8" t="n"/>
      <c r="Q28" s="8" t="n"/>
      <c r="R28" s="7" t="n"/>
      <c r="S28" s="3" t="n"/>
      <c r="T28" s="3" t="n"/>
      <c r="U28" s="3" t="n"/>
      <c r="V28" s="3" t="n"/>
      <c r="W28" s="3" t="n"/>
      <c r="X28" s="8" t="n"/>
      <c r="Y28" s="8" t="n"/>
      <c r="Z28" s="3" t="n"/>
    </row>
    <row r="29">
      <c r="A29" s="3" t="n"/>
      <c r="B29" s="4">
        <f>IF(A29="","",IF(D29="","Missing dates",IF(C29&lt;0,"Expired",IF(C29&lt;=30,"Expires soon","Current"))))</f>
        <v/>
      </c>
      <c r="C29" s="5">
        <f>IF(D29="","",D29-TODAY())</f>
        <v/>
      </c>
      <c r="D29" s="6">
        <f>IF(COUNT(L29,N29,P29,Q29)=0,"",MIN(L29,N29,P29,Q29))</f>
        <v/>
      </c>
      <c r="E29" s="3" t="n"/>
      <c r="F29" s="3" t="n"/>
      <c r="G29" s="3" t="n"/>
      <c r="H29" s="3" t="n"/>
      <c r="I29" s="3" t="n"/>
      <c r="J29" s="7" t="n"/>
      <c r="K29" s="7" t="n"/>
      <c r="L29" s="8" t="n"/>
      <c r="M29" s="7" t="n"/>
      <c r="N29" s="8" t="n"/>
      <c r="O29" s="7" t="n"/>
      <c r="P29" s="8" t="n"/>
      <c r="Q29" s="8" t="n"/>
      <c r="R29" s="7" t="n"/>
      <c r="S29" s="3" t="n"/>
      <c r="T29" s="3" t="n"/>
      <c r="U29" s="3" t="n"/>
      <c r="V29" s="3" t="n"/>
      <c r="W29" s="3" t="n"/>
      <c r="X29" s="8" t="n"/>
      <c r="Y29" s="8" t="n"/>
      <c r="Z29" s="3" t="n"/>
    </row>
    <row r="30">
      <c r="A30" s="3" t="n"/>
      <c r="B30" s="4">
        <f>IF(A30="","",IF(D30="","Missing dates",IF(C30&lt;0,"Expired",IF(C30&lt;=30,"Expires soon","Current"))))</f>
        <v/>
      </c>
      <c r="C30" s="5">
        <f>IF(D30="","",D30-TODAY())</f>
        <v/>
      </c>
      <c r="D30" s="6">
        <f>IF(COUNT(L30,N30,P30,Q30)=0,"",MIN(L30,N30,P30,Q30))</f>
        <v/>
      </c>
      <c r="E30" s="3" t="n"/>
      <c r="F30" s="3" t="n"/>
      <c r="G30" s="3" t="n"/>
      <c r="H30" s="3" t="n"/>
      <c r="I30" s="3" t="n"/>
      <c r="J30" s="7" t="n"/>
      <c r="K30" s="7" t="n"/>
      <c r="L30" s="8" t="n"/>
      <c r="M30" s="7" t="n"/>
      <c r="N30" s="8" t="n"/>
      <c r="O30" s="7" t="n"/>
      <c r="P30" s="8" t="n"/>
      <c r="Q30" s="8" t="n"/>
      <c r="R30" s="7" t="n"/>
      <c r="S30" s="3" t="n"/>
      <c r="T30" s="3" t="n"/>
      <c r="U30" s="3" t="n"/>
      <c r="V30" s="3" t="n"/>
      <c r="W30" s="3" t="n"/>
      <c r="X30" s="8" t="n"/>
      <c r="Y30" s="8" t="n"/>
      <c r="Z30" s="3" t="n"/>
    </row>
    <row r="31">
      <c r="A31" s="3" t="n"/>
      <c r="B31" s="4">
        <f>IF(A31="","",IF(D31="","Missing dates",IF(C31&lt;0,"Expired",IF(C31&lt;=30,"Expires soon","Current"))))</f>
        <v/>
      </c>
      <c r="C31" s="5">
        <f>IF(D31="","",D31-TODAY())</f>
        <v/>
      </c>
      <c r="D31" s="6">
        <f>IF(COUNT(L31,N31,P31,Q31)=0,"",MIN(L31,N31,P31,Q31))</f>
        <v/>
      </c>
      <c r="E31" s="3" t="n"/>
      <c r="F31" s="3" t="n"/>
      <c r="G31" s="3" t="n"/>
      <c r="H31" s="3" t="n"/>
      <c r="I31" s="3" t="n"/>
      <c r="J31" s="7" t="n"/>
      <c r="K31" s="7" t="n"/>
      <c r="L31" s="8" t="n"/>
      <c r="M31" s="7" t="n"/>
      <c r="N31" s="8" t="n"/>
      <c r="O31" s="7" t="n"/>
      <c r="P31" s="8" t="n"/>
      <c r="Q31" s="8" t="n"/>
      <c r="R31" s="7" t="n"/>
      <c r="S31" s="3" t="n"/>
      <c r="T31" s="3" t="n"/>
      <c r="U31" s="3" t="n"/>
      <c r="V31" s="3" t="n"/>
      <c r="W31" s="3" t="n"/>
      <c r="X31" s="8" t="n"/>
      <c r="Y31" s="8" t="n"/>
      <c r="Z31" s="3" t="n"/>
    </row>
    <row r="32">
      <c r="A32" s="3" t="n"/>
      <c r="B32" s="4">
        <f>IF(A32="","",IF(D32="","Missing dates",IF(C32&lt;0,"Expired",IF(C32&lt;=30,"Expires soon","Current"))))</f>
        <v/>
      </c>
      <c r="C32" s="5">
        <f>IF(D32="","",D32-TODAY())</f>
        <v/>
      </c>
      <c r="D32" s="6">
        <f>IF(COUNT(L32,N32,P32,Q32)=0,"",MIN(L32,N32,P32,Q32))</f>
        <v/>
      </c>
      <c r="E32" s="3" t="n"/>
      <c r="F32" s="3" t="n"/>
      <c r="G32" s="3" t="n"/>
      <c r="H32" s="3" t="n"/>
      <c r="I32" s="3" t="n"/>
      <c r="J32" s="7" t="n"/>
      <c r="K32" s="7" t="n"/>
      <c r="L32" s="8" t="n"/>
      <c r="M32" s="7" t="n"/>
      <c r="N32" s="8" t="n"/>
      <c r="O32" s="7" t="n"/>
      <c r="P32" s="8" t="n"/>
      <c r="Q32" s="8" t="n"/>
      <c r="R32" s="7" t="n"/>
      <c r="S32" s="3" t="n"/>
      <c r="T32" s="3" t="n"/>
      <c r="U32" s="3" t="n"/>
      <c r="V32" s="3" t="n"/>
      <c r="W32" s="3" t="n"/>
      <c r="X32" s="8" t="n"/>
      <c r="Y32" s="8" t="n"/>
      <c r="Z32" s="3" t="n"/>
    </row>
    <row r="33">
      <c r="A33" s="3" t="n"/>
      <c r="B33" s="4">
        <f>IF(A33="","",IF(D33="","Missing dates",IF(C33&lt;0,"Expired",IF(C33&lt;=30,"Expires soon","Current"))))</f>
        <v/>
      </c>
      <c r="C33" s="5">
        <f>IF(D33="","",D33-TODAY())</f>
        <v/>
      </c>
      <c r="D33" s="6">
        <f>IF(COUNT(L33,N33,P33,Q33)=0,"",MIN(L33,N33,P33,Q33))</f>
        <v/>
      </c>
      <c r="E33" s="3" t="n"/>
      <c r="F33" s="3" t="n"/>
      <c r="G33" s="3" t="n"/>
      <c r="H33" s="3" t="n"/>
      <c r="I33" s="3" t="n"/>
      <c r="J33" s="7" t="n"/>
      <c r="K33" s="7" t="n"/>
      <c r="L33" s="8" t="n"/>
      <c r="M33" s="7" t="n"/>
      <c r="N33" s="8" t="n"/>
      <c r="O33" s="7" t="n"/>
      <c r="P33" s="8" t="n"/>
      <c r="Q33" s="8" t="n"/>
      <c r="R33" s="7" t="n"/>
      <c r="S33" s="3" t="n"/>
      <c r="T33" s="3" t="n"/>
      <c r="U33" s="3" t="n"/>
      <c r="V33" s="3" t="n"/>
      <c r="W33" s="3" t="n"/>
      <c r="X33" s="8" t="n"/>
      <c r="Y33" s="8" t="n"/>
      <c r="Z33" s="3" t="n"/>
    </row>
    <row r="34">
      <c r="A34" s="3" t="n"/>
      <c r="B34" s="4">
        <f>IF(A34="","",IF(D34="","Missing dates",IF(C34&lt;0,"Expired",IF(C34&lt;=30,"Expires soon","Current"))))</f>
        <v/>
      </c>
      <c r="C34" s="5">
        <f>IF(D34="","",D34-TODAY())</f>
        <v/>
      </c>
      <c r="D34" s="6">
        <f>IF(COUNT(L34,N34,P34,Q34)=0,"",MIN(L34,N34,P34,Q34))</f>
        <v/>
      </c>
      <c r="E34" s="3" t="n"/>
      <c r="F34" s="3" t="n"/>
      <c r="G34" s="3" t="n"/>
      <c r="H34" s="3" t="n"/>
      <c r="I34" s="3" t="n"/>
      <c r="J34" s="7" t="n"/>
      <c r="K34" s="7" t="n"/>
      <c r="L34" s="8" t="n"/>
      <c r="M34" s="7" t="n"/>
      <c r="N34" s="8" t="n"/>
      <c r="O34" s="7" t="n"/>
      <c r="P34" s="8" t="n"/>
      <c r="Q34" s="8" t="n"/>
      <c r="R34" s="7" t="n"/>
      <c r="S34" s="3" t="n"/>
      <c r="T34" s="3" t="n"/>
      <c r="U34" s="3" t="n"/>
      <c r="V34" s="3" t="n"/>
      <c r="W34" s="3" t="n"/>
      <c r="X34" s="8" t="n"/>
      <c r="Y34" s="8" t="n"/>
      <c r="Z34" s="3" t="n"/>
    </row>
    <row r="35">
      <c r="A35" s="3" t="n"/>
      <c r="B35" s="4">
        <f>IF(A35="","",IF(D35="","Missing dates",IF(C35&lt;0,"Expired",IF(C35&lt;=30,"Expires soon","Current"))))</f>
        <v/>
      </c>
      <c r="C35" s="5">
        <f>IF(D35="","",D35-TODAY())</f>
        <v/>
      </c>
      <c r="D35" s="6">
        <f>IF(COUNT(L35,N35,P35,Q35)=0,"",MIN(L35,N35,P35,Q35))</f>
        <v/>
      </c>
      <c r="E35" s="3" t="n"/>
      <c r="F35" s="3" t="n"/>
      <c r="G35" s="3" t="n"/>
      <c r="H35" s="3" t="n"/>
      <c r="I35" s="3" t="n"/>
      <c r="J35" s="7" t="n"/>
      <c r="K35" s="7" t="n"/>
      <c r="L35" s="8" t="n"/>
      <c r="M35" s="7" t="n"/>
      <c r="N35" s="8" t="n"/>
      <c r="O35" s="7" t="n"/>
      <c r="P35" s="8" t="n"/>
      <c r="Q35" s="8" t="n"/>
      <c r="R35" s="7" t="n"/>
      <c r="S35" s="3" t="n"/>
      <c r="T35" s="3" t="n"/>
      <c r="U35" s="3" t="n"/>
      <c r="V35" s="3" t="n"/>
      <c r="W35" s="3" t="n"/>
      <c r="X35" s="8" t="n"/>
      <c r="Y35" s="8" t="n"/>
      <c r="Z35" s="3" t="n"/>
    </row>
    <row r="36">
      <c r="A36" s="3" t="n"/>
      <c r="B36" s="4">
        <f>IF(A36="","",IF(D36="","Missing dates",IF(C36&lt;0,"Expired",IF(C36&lt;=30,"Expires soon","Current"))))</f>
        <v/>
      </c>
      <c r="C36" s="5">
        <f>IF(D36="","",D36-TODAY())</f>
        <v/>
      </c>
      <c r="D36" s="6">
        <f>IF(COUNT(L36,N36,P36,Q36)=0,"",MIN(L36,N36,P36,Q36))</f>
        <v/>
      </c>
      <c r="E36" s="3" t="n"/>
      <c r="F36" s="3" t="n"/>
      <c r="G36" s="3" t="n"/>
      <c r="H36" s="3" t="n"/>
      <c r="I36" s="3" t="n"/>
      <c r="J36" s="7" t="n"/>
      <c r="K36" s="7" t="n"/>
      <c r="L36" s="8" t="n"/>
      <c r="M36" s="7" t="n"/>
      <c r="N36" s="8" t="n"/>
      <c r="O36" s="7" t="n"/>
      <c r="P36" s="8" t="n"/>
      <c r="Q36" s="8" t="n"/>
      <c r="R36" s="7" t="n"/>
      <c r="S36" s="3" t="n"/>
      <c r="T36" s="3" t="n"/>
      <c r="U36" s="3" t="n"/>
      <c r="V36" s="3" t="n"/>
      <c r="W36" s="3" t="n"/>
      <c r="X36" s="8" t="n"/>
      <c r="Y36" s="8" t="n"/>
      <c r="Z36" s="3" t="n"/>
    </row>
    <row r="37">
      <c r="A37" s="3" t="n"/>
      <c r="B37" s="4">
        <f>IF(A37="","",IF(D37="","Missing dates",IF(C37&lt;0,"Expired",IF(C37&lt;=30,"Expires soon","Current"))))</f>
        <v/>
      </c>
      <c r="C37" s="5">
        <f>IF(D37="","",D37-TODAY())</f>
        <v/>
      </c>
      <c r="D37" s="6">
        <f>IF(COUNT(L37,N37,P37,Q37)=0,"",MIN(L37,N37,P37,Q37))</f>
        <v/>
      </c>
      <c r="E37" s="3" t="n"/>
      <c r="F37" s="3" t="n"/>
      <c r="G37" s="3" t="n"/>
      <c r="H37" s="3" t="n"/>
      <c r="I37" s="3" t="n"/>
      <c r="J37" s="7" t="n"/>
      <c r="K37" s="7" t="n"/>
      <c r="L37" s="8" t="n"/>
      <c r="M37" s="7" t="n"/>
      <c r="N37" s="8" t="n"/>
      <c r="O37" s="7" t="n"/>
      <c r="P37" s="8" t="n"/>
      <c r="Q37" s="8" t="n"/>
      <c r="R37" s="7" t="n"/>
      <c r="S37" s="3" t="n"/>
      <c r="T37" s="3" t="n"/>
      <c r="U37" s="3" t="n"/>
      <c r="V37" s="3" t="n"/>
      <c r="W37" s="3" t="n"/>
      <c r="X37" s="8" t="n"/>
      <c r="Y37" s="8" t="n"/>
      <c r="Z37" s="3" t="n"/>
    </row>
    <row r="38">
      <c r="A38" s="3" t="n"/>
      <c r="B38" s="4">
        <f>IF(A38="","",IF(D38="","Missing dates",IF(C38&lt;0,"Expired",IF(C38&lt;=30,"Expires soon","Current"))))</f>
        <v/>
      </c>
      <c r="C38" s="5">
        <f>IF(D38="","",D38-TODAY())</f>
        <v/>
      </c>
      <c r="D38" s="6">
        <f>IF(COUNT(L38,N38,P38,Q38)=0,"",MIN(L38,N38,P38,Q38))</f>
        <v/>
      </c>
      <c r="E38" s="3" t="n"/>
      <c r="F38" s="3" t="n"/>
      <c r="G38" s="3" t="n"/>
      <c r="H38" s="3" t="n"/>
      <c r="I38" s="3" t="n"/>
      <c r="J38" s="7" t="n"/>
      <c r="K38" s="7" t="n"/>
      <c r="L38" s="8" t="n"/>
      <c r="M38" s="7" t="n"/>
      <c r="N38" s="8" t="n"/>
      <c r="O38" s="7" t="n"/>
      <c r="P38" s="8" t="n"/>
      <c r="Q38" s="8" t="n"/>
      <c r="R38" s="7" t="n"/>
      <c r="S38" s="3" t="n"/>
      <c r="T38" s="3" t="n"/>
      <c r="U38" s="3" t="n"/>
      <c r="V38" s="3" t="n"/>
      <c r="W38" s="3" t="n"/>
      <c r="X38" s="8" t="n"/>
      <c r="Y38" s="8" t="n"/>
      <c r="Z38" s="3" t="n"/>
    </row>
    <row r="39">
      <c r="A39" s="3" t="n"/>
      <c r="B39" s="4">
        <f>IF(A39="","",IF(D39="","Missing dates",IF(C39&lt;0,"Expired",IF(C39&lt;=30,"Expires soon","Current"))))</f>
        <v/>
      </c>
      <c r="C39" s="5">
        <f>IF(D39="","",D39-TODAY())</f>
        <v/>
      </c>
      <c r="D39" s="6">
        <f>IF(COUNT(L39,N39,P39,Q39)=0,"",MIN(L39,N39,P39,Q39))</f>
        <v/>
      </c>
      <c r="E39" s="3" t="n"/>
      <c r="F39" s="3" t="n"/>
      <c r="G39" s="3" t="n"/>
      <c r="H39" s="3" t="n"/>
      <c r="I39" s="3" t="n"/>
      <c r="J39" s="7" t="n"/>
      <c r="K39" s="7" t="n"/>
      <c r="L39" s="8" t="n"/>
      <c r="M39" s="7" t="n"/>
      <c r="N39" s="8" t="n"/>
      <c r="O39" s="7" t="n"/>
      <c r="P39" s="8" t="n"/>
      <c r="Q39" s="8" t="n"/>
      <c r="R39" s="7" t="n"/>
      <c r="S39" s="3" t="n"/>
      <c r="T39" s="3" t="n"/>
      <c r="U39" s="3" t="n"/>
      <c r="V39" s="3" t="n"/>
      <c r="W39" s="3" t="n"/>
      <c r="X39" s="8" t="n"/>
      <c r="Y39" s="8" t="n"/>
      <c r="Z39" s="3" t="n"/>
    </row>
    <row r="40">
      <c r="A40" s="3" t="n"/>
      <c r="B40" s="4">
        <f>IF(A40="","",IF(D40="","Missing dates",IF(C40&lt;0,"Expired",IF(C40&lt;=30,"Expires soon","Current"))))</f>
        <v/>
      </c>
      <c r="C40" s="5">
        <f>IF(D40="","",D40-TODAY())</f>
        <v/>
      </c>
      <c r="D40" s="6">
        <f>IF(COUNT(L40,N40,P40,Q40)=0,"",MIN(L40,N40,P40,Q40))</f>
        <v/>
      </c>
      <c r="E40" s="3" t="n"/>
      <c r="F40" s="3" t="n"/>
      <c r="G40" s="3" t="n"/>
      <c r="H40" s="3" t="n"/>
      <c r="I40" s="3" t="n"/>
      <c r="J40" s="7" t="n"/>
      <c r="K40" s="7" t="n"/>
      <c r="L40" s="8" t="n"/>
      <c r="M40" s="7" t="n"/>
      <c r="N40" s="8" t="n"/>
      <c r="O40" s="7" t="n"/>
      <c r="P40" s="8" t="n"/>
      <c r="Q40" s="8" t="n"/>
      <c r="R40" s="7" t="n"/>
      <c r="S40" s="3" t="n"/>
      <c r="T40" s="3" t="n"/>
      <c r="U40" s="3" t="n"/>
      <c r="V40" s="3" t="n"/>
      <c r="W40" s="3" t="n"/>
      <c r="X40" s="8" t="n"/>
      <c r="Y40" s="8" t="n"/>
      <c r="Z40" s="3" t="n"/>
    </row>
    <row r="41">
      <c r="A41" s="3" t="n"/>
      <c r="B41" s="4">
        <f>IF(A41="","",IF(D41="","Missing dates",IF(C41&lt;0,"Expired",IF(C41&lt;=30,"Expires soon","Current"))))</f>
        <v/>
      </c>
      <c r="C41" s="5">
        <f>IF(D41="","",D41-TODAY())</f>
        <v/>
      </c>
      <c r="D41" s="6">
        <f>IF(COUNT(L41,N41,P41,Q41)=0,"",MIN(L41,N41,P41,Q41))</f>
        <v/>
      </c>
      <c r="E41" s="3" t="n"/>
      <c r="F41" s="3" t="n"/>
      <c r="G41" s="3" t="n"/>
      <c r="H41" s="3" t="n"/>
      <c r="I41" s="3" t="n"/>
      <c r="J41" s="7" t="n"/>
      <c r="K41" s="7" t="n"/>
      <c r="L41" s="8" t="n"/>
      <c r="M41" s="7" t="n"/>
      <c r="N41" s="8" t="n"/>
      <c r="O41" s="7" t="n"/>
      <c r="P41" s="8" t="n"/>
      <c r="Q41" s="8" t="n"/>
      <c r="R41" s="7" t="n"/>
      <c r="S41" s="3" t="n"/>
      <c r="T41" s="3" t="n"/>
      <c r="U41" s="3" t="n"/>
      <c r="V41" s="3" t="n"/>
      <c r="W41" s="3" t="n"/>
      <c r="X41" s="8" t="n"/>
      <c r="Y41" s="8" t="n"/>
      <c r="Z41" s="3" t="n"/>
    </row>
    <row r="42">
      <c r="A42" s="3" t="n"/>
      <c r="B42" s="4">
        <f>IF(A42="","",IF(D42="","Missing dates",IF(C42&lt;0,"Expired",IF(C42&lt;=30,"Expires soon","Current"))))</f>
        <v/>
      </c>
      <c r="C42" s="5">
        <f>IF(D42="","",D42-TODAY())</f>
        <v/>
      </c>
      <c r="D42" s="6">
        <f>IF(COUNT(L42,N42,P42,Q42)=0,"",MIN(L42,N42,P42,Q42))</f>
        <v/>
      </c>
      <c r="E42" s="3" t="n"/>
      <c r="F42" s="3" t="n"/>
      <c r="G42" s="3" t="n"/>
      <c r="H42" s="3" t="n"/>
      <c r="I42" s="3" t="n"/>
      <c r="J42" s="7" t="n"/>
      <c r="K42" s="7" t="n"/>
      <c r="L42" s="8" t="n"/>
      <c r="M42" s="7" t="n"/>
      <c r="N42" s="8" t="n"/>
      <c r="O42" s="7" t="n"/>
      <c r="P42" s="8" t="n"/>
      <c r="Q42" s="8" t="n"/>
      <c r="R42" s="7" t="n"/>
      <c r="S42" s="3" t="n"/>
      <c r="T42" s="3" t="n"/>
      <c r="U42" s="3" t="n"/>
      <c r="V42" s="3" t="n"/>
      <c r="W42" s="3" t="n"/>
      <c r="X42" s="8" t="n"/>
      <c r="Y42" s="8" t="n"/>
      <c r="Z42" s="3" t="n"/>
    </row>
    <row r="43">
      <c r="A43" s="3" t="n"/>
      <c r="B43" s="4">
        <f>IF(A43="","",IF(D43="","Missing dates",IF(C43&lt;0,"Expired",IF(C43&lt;=30,"Expires soon","Current"))))</f>
        <v/>
      </c>
      <c r="C43" s="5">
        <f>IF(D43="","",D43-TODAY())</f>
        <v/>
      </c>
      <c r="D43" s="6">
        <f>IF(COUNT(L43,N43,P43,Q43)=0,"",MIN(L43,N43,P43,Q43))</f>
        <v/>
      </c>
      <c r="E43" s="3" t="n"/>
      <c r="F43" s="3" t="n"/>
      <c r="G43" s="3" t="n"/>
      <c r="H43" s="3" t="n"/>
      <c r="I43" s="3" t="n"/>
      <c r="J43" s="7" t="n"/>
      <c r="K43" s="7" t="n"/>
      <c r="L43" s="8" t="n"/>
      <c r="M43" s="7" t="n"/>
      <c r="N43" s="8" t="n"/>
      <c r="O43" s="7" t="n"/>
      <c r="P43" s="8" t="n"/>
      <c r="Q43" s="8" t="n"/>
      <c r="R43" s="7" t="n"/>
      <c r="S43" s="3" t="n"/>
      <c r="T43" s="3" t="n"/>
      <c r="U43" s="3" t="n"/>
      <c r="V43" s="3" t="n"/>
      <c r="W43" s="3" t="n"/>
      <c r="X43" s="8" t="n"/>
      <c r="Y43" s="8" t="n"/>
      <c r="Z43" s="3" t="n"/>
    </row>
    <row r="44">
      <c r="A44" s="3" t="n"/>
      <c r="B44" s="4">
        <f>IF(A44="","",IF(D44="","Missing dates",IF(C44&lt;0,"Expired",IF(C44&lt;=30,"Expires soon","Current"))))</f>
        <v/>
      </c>
      <c r="C44" s="5">
        <f>IF(D44="","",D44-TODAY())</f>
        <v/>
      </c>
      <c r="D44" s="6">
        <f>IF(COUNT(L44,N44,P44,Q44)=0,"",MIN(L44,N44,P44,Q44))</f>
        <v/>
      </c>
      <c r="E44" s="3" t="n"/>
      <c r="F44" s="3" t="n"/>
      <c r="G44" s="3" t="n"/>
      <c r="H44" s="3" t="n"/>
      <c r="I44" s="3" t="n"/>
      <c r="J44" s="7" t="n"/>
      <c r="K44" s="7" t="n"/>
      <c r="L44" s="8" t="n"/>
      <c r="M44" s="7" t="n"/>
      <c r="N44" s="8" t="n"/>
      <c r="O44" s="7" t="n"/>
      <c r="P44" s="8" t="n"/>
      <c r="Q44" s="8" t="n"/>
      <c r="R44" s="7" t="n"/>
      <c r="S44" s="3" t="n"/>
      <c r="T44" s="3" t="n"/>
      <c r="U44" s="3" t="n"/>
      <c r="V44" s="3" t="n"/>
      <c r="W44" s="3" t="n"/>
      <c r="X44" s="8" t="n"/>
      <c r="Y44" s="8" t="n"/>
      <c r="Z44" s="3" t="n"/>
    </row>
    <row r="45">
      <c r="A45" s="3" t="n"/>
      <c r="B45" s="4">
        <f>IF(A45="","",IF(D45="","Missing dates",IF(C45&lt;0,"Expired",IF(C45&lt;=30,"Expires soon","Current"))))</f>
        <v/>
      </c>
      <c r="C45" s="5">
        <f>IF(D45="","",D45-TODAY())</f>
        <v/>
      </c>
      <c r="D45" s="6">
        <f>IF(COUNT(L45,N45,P45,Q45)=0,"",MIN(L45,N45,P45,Q45))</f>
        <v/>
      </c>
      <c r="E45" s="3" t="n"/>
      <c r="F45" s="3" t="n"/>
      <c r="G45" s="3" t="n"/>
      <c r="H45" s="3" t="n"/>
      <c r="I45" s="3" t="n"/>
      <c r="J45" s="7" t="n"/>
      <c r="K45" s="7" t="n"/>
      <c r="L45" s="8" t="n"/>
      <c r="M45" s="7" t="n"/>
      <c r="N45" s="8" t="n"/>
      <c r="O45" s="7" t="n"/>
      <c r="P45" s="8" t="n"/>
      <c r="Q45" s="8" t="n"/>
      <c r="R45" s="7" t="n"/>
      <c r="S45" s="3" t="n"/>
      <c r="T45" s="3" t="n"/>
      <c r="U45" s="3" t="n"/>
      <c r="V45" s="3" t="n"/>
      <c r="W45" s="3" t="n"/>
      <c r="X45" s="8" t="n"/>
      <c r="Y45" s="8" t="n"/>
      <c r="Z45" s="3" t="n"/>
    </row>
    <row r="46">
      <c r="A46" s="3" t="n"/>
      <c r="B46" s="4">
        <f>IF(A46="","",IF(D46="","Missing dates",IF(C46&lt;0,"Expired",IF(C46&lt;=30,"Expires soon","Current"))))</f>
        <v/>
      </c>
      <c r="C46" s="5">
        <f>IF(D46="","",D46-TODAY())</f>
        <v/>
      </c>
      <c r="D46" s="6">
        <f>IF(COUNT(L46,N46,P46,Q46)=0,"",MIN(L46,N46,P46,Q46))</f>
        <v/>
      </c>
      <c r="E46" s="3" t="n"/>
      <c r="F46" s="3" t="n"/>
      <c r="G46" s="3" t="n"/>
      <c r="H46" s="3" t="n"/>
      <c r="I46" s="3" t="n"/>
      <c r="J46" s="7" t="n"/>
      <c r="K46" s="7" t="n"/>
      <c r="L46" s="8" t="n"/>
      <c r="M46" s="7" t="n"/>
      <c r="N46" s="8" t="n"/>
      <c r="O46" s="7" t="n"/>
      <c r="P46" s="8" t="n"/>
      <c r="Q46" s="8" t="n"/>
      <c r="R46" s="7" t="n"/>
      <c r="S46" s="3" t="n"/>
      <c r="T46" s="3" t="n"/>
      <c r="U46" s="3" t="n"/>
      <c r="V46" s="3" t="n"/>
      <c r="W46" s="3" t="n"/>
      <c r="X46" s="8" t="n"/>
      <c r="Y46" s="8" t="n"/>
      <c r="Z46" s="3" t="n"/>
    </row>
    <row r="47">
      <c r="A47" s="3" t="n"/>
      <c r="B47" s="4">
        <f>IF(A47="","",IF(D47="","Missing dates",IF(C47&lt;0,"Expired",IF(C47&lt;=30,"Expires soon","Current"))))</f>
        <v/>
      </c>
      <c r="C47" s="5">
        <f>IF(D47="","",D47-TODAY())</f>
        <v/>
      </c>
      <c r="D47" s="6">
        <f>IF(COUNT(L47,N47,P47,Q47)=0,"",MIN(L47,N47,P47,Q47))</f>
        <v/>
      </c>
      <c r="E47" s="3" t="n"/>
      <c r="F47" s="3" t="n"/>
      <c r="G47" s="3" t="n"/>
      <c r="H47" s="3" t="n"/>
      <c r="I47" s="3" t="n"/>
      <c r="J47" s="7" t="n"/>
      <c r="K47" s="7" t="n"/>
      <c r="L47" s="8" t="n"/>
      <c r="M47" s="7" t="n"/>
      <c r="N47" s="8" t="n"/>
      <c r="O47" s="7" t="n"/>
      <c r="P47" s="8" t="n"/>
      <c r="Q47" s="8" t="n"/>
      <c r="R47" s="7" t="n"/>
      <c r="S47" s="3" t="n"/>
      <c r="T47" s="3" t="n"/>
      <c r="U47" s="3" t="n"/>
      <c r="V47" s="3" t="n"/>
      <c r="W47" s="3" t="n"/>
      <c r="X47" s="8" t="n"/>
      <c r="Y47" s="8" t="n"/>
      <c r="Z47" s="3" t="n"/>
    </row>
    <row r="48">
      <c r="A48" s="3" t="n"/>
      <c r="B48" s="4">
        <f>IF(A48="","",IF(D48="","Missing dates",IF(C48&lt;0,"Expired",IF(C48&lt;=30,"Expires soon","Current"))))</f>
        <v/>
      </c>
      <c r="C48" s="5">
        <f>IF(D48="","",D48-TODAY())</f>
        <v/>
      </c>
      <c r="D48" s="6">
        <f>IF(COUNT(L48,N48,P48,Q48)=0,"",MIN(L48,N48,P48,Q48))</f>
        <v/>
      </c>
      <c r="E48" s="3" t="n"/>
      <c r="F48" s="3" t="n"/>
      <c r="G48" s="3" t="n"/>
      <c r="H48" s="3" t="n"/>
      <c r="I48" s="3" t="n"/>
      <c r="J48" s="7" t="n"/>
      <c r="K48" s="7" t="n"/>
      <c r="L48" s="8" t="n"/>
      <c r="M48" s="7" t="n"/>
      <c r="N48" s="8" t="n"/>
      <c r="O48" s="7" t="n"/>
      <c r="P48" s="8" t="n"/>
      <c r="Q48" s="8" t="n"/>
      <c r="R48" s="7" t="n"/>
      <c r="S48" s="3" t="n"/>
      <c r="T48" s="3" t="n"/>
      <c r="U48" s="3" t="n"/>
      <c r="V48" s="3" t="n"/>
      <c r="W48" s="3" t="n"/>
      <c r="X48" s="8" t="n"/>
      <c r="Y48" s="8" t="n"/>
      <c r="Z48" s="3" t="n"/>
    </row>
    <row r="49">
      <c r="A49" s="3" t="n"/>
      <c r="B49" s="4">
        <f>IF(A49="","",IF(D49="","Missing dates",IF(C49&lt;0,"Expired",IF(C49&lt;=30,"Expires soon","Current"))))</f>
        <v/>
      </c>
      <c r="C49" s="5">
        <f>IF(D49="","",D49-TODAY())</f>
        <v/>
      </c>
      <c r="D49" s="6">
        <f>IF(COUNT(L49,N49,P49,Q49)=0,"",MIN(L49,N49,P49,Q49))</f>
        <v/>
      </c>
      <c r="E49" s="3" t="n"/>
      <c r="F49" s="3" t="n"/>
      <c r="G49" s="3" t="n"/>
      <c r="H49" s="3" t="n"/>
      <c r="I49" s="3" t="n"/>
      <c r="J49" s="7" t="n"/>
      <c r="K49" s="7" t="n"/>
      <c r="L49" s="8" t="n"/>
      <c r="M49" s="7" t="n"/>
      <c r="N49" s="8" t="n"/>
      <c r="O49" s="7" t="n"/>
      <c r="P49" s="8" t="n"/>
      <c r="Q49" s="8" t="n"/>
      <c r="R49" s="7" t="n"/>
      <c r="S49" s="3" t="n"/>
      <c r="T49" s="3" t="n"/>
      <c r="U49" s="3" t="n"/>
      <c r="V49" s="3" t="n"/>
      <c r="W49" s="3" t="n"/>
      <c r="X49" s="8" t="n"/>
      <c r="Y49" s="8" t="n"/>
      <c r="Z49" s="3" t="n"/>
    </row>
    <row r="50">
      <c r="A50" s="3" t="n"/>
      <c r="B50" s="4">
        <f>IF(A50="","",IF(D50="","Missing dates",IF(C50&lt;0,"Expired",IF(C50&lt;=30,"Expires soon","Current"))))</f>
        <v/>
      </c>
      <c r="C50" s="5">
        <f>IF(D50="","",D50-TODAY())</f>
        <v/>
      </c>
      <c r="D50" s="6">
        <f>IF(COUNT(L50,N50,P50,Q50)=0,"",MIN(L50,N50,P50,Q50))</f>
        <v/>
      </c>
      <c r="E50" s="3" t="n"/>
      <c r="F50" s="3" t="n"/>
      <c r="G50" s="3" t="n"/>
      <c r="H50" s="3" t="n"/>
      <c r="I50" s="3" t="n"/>
      <c r="J50" s="7" t="n"/>
      <c r="K50" s="7" t="n"/>
      <c r="L50" s="8" t="n"/>
      <c r="M50" s="7" t="n"/>
      <c r="N50" s="8" t="n"/>
      <c r="O50" s="7" t="n"/>
      <c r="P50" s="8" t="n"/>
      <c r="Q50" s="8" t="n"/>
      <c r="R50" s="7" t="n"/>
      <c r="S50" s="3" t="n"/>
      <c r="T50" s="3" t="n"/>
      <c r="U50" s="3" t="n"/>
      <c r="V50" s="3" t="n"/>
      <c r="W50" s="3" t="n"/>
      <c r="X50" s="8" t="n"/>
      <c r="Y50" s="8" t="n"/>
      <c r="Z50" s="3" t="n"/>
    </row>
    <row r="51">
      <c r="A51" s="3" t="n"/>
      <c r="B51" s="4">
        <f>IF(A51="","",IF(D51="","Missing dates",IF(C51&lt;0,"Expired",IF(C51&lt;=30,"Expires soon","Current"))))</f>
        <v/>
      </c>
      <c r="C51" s="5">
        <f>IF(D51="","",D51-TODAY())</f>
        <v/>
      </c>
      <c r="D51" s="6">
        <f>IF(COUNT(L51,N51,P51,Q51)=0,"",MIN(L51,N51,P51,Q51))</f>
        <v/>
      </c>
      <c r="E51" s="3" t="n"/>
      <c r="F51" s="3" t="n"/>
      <c r="G51" s="3" t="n"/>
      <c r="H51" s="3" t="n"/>
      <c r="I51" s="3" t="n"/>
      <c r="J51" s="7" t="n"/>
      <c r="K51" s="7" t="n"/>
      <c r="L51" s="8" t="n"/>
      <c r="M51" s="7" t="n"/>
      <c r="N51" s="8" t="n"/>
      <c r="O51" s="7" t="n"/>
      <c r="P51" s="8" t="n"/>
      <c r="Q51" s="8" t="n"/>
      <c r="R51" s="7" t="n"/>
      <c r="S51" s="3" t="n"/>
      <c r="T51" s="3" t="n"/>
      <c r="U51" s="3" t="n"/>
      <c r="V51" s="3" t="n"/>
      <c r="W51" s="3" t="n"/>
      <c r="X51" s="8" t="n"/>
      <c r="Y51" s="8" t="n"/>
      <c r="Z51" s="3" t="n"/>
    </row>
    <row r="52">
      <c r="A52" s="3" t="n"/>
      <c r="B52" s="4">
        <f>IF(A52="","",IF(D52="","Missing dates",IF(C52&lt;0,"Expired",IF(C52&lt;=30,"Expires soon","Current"))))</f>
        <v/>
      </c>
      <c r="C52" s="5">
        <f>IF(D52="","",D52-TODAY())</f>
        <v/>
      </c>
      <c r="D52" s="6">
        <f>IF(COUNT(L52,N52,P52,Q52)=0,"",MIN(L52,N52,P52,Q52))</f>
        <v/>
      </c>
      <c r="E52" s="3" t="n"/>
      <c r="F52" s="3" t="n"/>
      <c r="G52" s="3" t="n"/>
      <c r="H52" s="3" t="n"/>
      <c r="I52" s="3" t="n"/>
      <c r="J52" s="7" t="n"/>
      <c r="K52" s="7" t="n"/>
      <c r="L52" s="8" t="n"/>
      <c r="M52" s="7" t="n"/>
      <c r="N52" s="8" t="n"/>
      <c r="O52" s="7" t="n"/>
      <c r="P52" s="8" t="n"/>
      <c r="Q52" s="8" t="n"/>
      <c r="R52" s="7" t="n"/>
      <c r="S52" s="3" t="n"/>
      <c r="T52" s="3" t="n"/>
      <c r="U52" s="3" t="n"/>
      <c r="V52" s="3" t="n"/>
      <c r="W52" s="3" t="n"/>
      <c r="X52" s="8" t="n"/>
      <c r="Y52" s="8" t="n"/>
      <c r="Z52" s="3" t="n"/>
    </row>
    <row r="53">
      <c r="A53" s="3" t="n"/>
      <c r="B53" s="4">
        <f>IF(A53="","",IF(D53="","Missing dates",IF(C53&lt;0,"Expired",IF(C53&lt;=30,"Expires soon","Current"))))</f>
        <v/>
      </c>
      <c r="C53" s="5">
        <f>IF(D53="","",D53-TODAY())</f>
        <v/>
      </c>
      <c r="D53" s="6">
        <f>IF(COUNT(L53,N53,P53,Q53)=0,"",MIN(L53,N53,P53,Q53))</f>
        <v/>
      </c>
      <c r="E53" s="3" t="n"/>
      <c r="F53" s="3" t="n"/>
      <c r="G53" s="3" t="n"/>
      <c r="H53" s="3" t="n"/>
      <c r="I53" s="3" t="n"/>
      <c r="J53" s="7" t="n"/>
      <c r="K53" s="7" t="n"/>
      <c r="L53" s="8" t="n"/>
      <c r="M53" s="7" t="n"/>
      <c r="N53" s="8" t="n"/>
      <c r="O53" s="7" t="n"/>
      <c r="P53" s="8" t="n"/>
      <c r="Q53" s="8" t="n"/>
      <c r="R53" s="7" t="n"/>
      <c r="S53" s="3" t="n"/>
      <c r="T53" s="3" t="n"/>
      <c r="U53" s="3" t="n"/>
      <c r="V53" s="3" t="n"/>
      <c r="W53" s="3" t="n"/>
      <c r="X53" s="8" t="n"/>
      <c r="Y53" s="8" t="n"/>
      <c r="Z53" s="3" t="n"/>
    </row>
    <row r="54">
      <c r="A54" s="3" t="n"/>
      <c r="B54" s="4">
        <f>IF(A54="","",IF(D54="","Missing dates",IF(C54&lt;0,"Expired",IF(C54&lt;=30,"Expires soon","Current"))))</f>
        <v/>
      </c>
      <c r="C54" s="5">
        <f>IF(D54="","",D54-TODAY())</f>
        <v/>
      </c>
      <c r="D54" s="6">
        <f>IF(COUNT(L54,N54,P54,Q54)=0,"",MIN(L54,N54,P54,Q54))</f>
        <v/>
      </c>
      <c r="E54" s="3" t="n"/>
      <c r="F54" s="3" t="n"/>
      <c r="G54" s="3" t="n"/>
      <c r="H54" s="3" t="n"/>
      <c r="I54" s="3" t="n"/>
      <c r="J54" s="7" t="n"/>
      <c r="K54" s="7" t="n"/>
      <c r="L54" s="8" t="n"/>
      <c r="M54" s="7" t="n"/>
      <c r="N54" s="8" t="n"/>
      <c r="O54" s="7" t="n"/>
      <c r="P54" s="8" t="n"/>
      <c r="Q54" s="8" t="n"/>
      <c r="R54" s="7" t="n"/>
      <c r="S54" s="3" t="n"/>
      <c r="T54" s="3" t="n"/>
      <c r="U54" s="3" t="n"/>
      <c r="V54" s="3" t="n"/>
      <c r="W54" s="3" t="n"/>
      <c r="X54" s="8" t="n"/>
      <c r="Y54" s="8" t="n"/>
      <c r="Z54" s="3" t="n"/>
    </row>
    <row r="55">
      <c r="A55" s="3" t="n"/>
      <c r="B55" s="4">
        <f>IF(A55="","",IF(D55="","Missing dates",IF(C55&lt;0,"Expired",IF(C55&lt;=30,"Expires soon","Current"))))</f>
        <v/>
      </c>
      <c r="C55" s="5">
        <f>IF(D55="","",D55-TODAY())</f>
        <v/>
      </c>
      <c r="D55" s="6">
        <f>IF(COUNT(L55,N55,P55,Q55)=0,"",MIN(L55,N55,P55,Q55))</f>
        <v/>
      </c>
      <c r="E55" s="3" t="n"/>
      <c r="F55" s="3" t="n"/>
      <c r="G55" s="3" t="n"/>
      <c r="H55" s="3" t="n"/>
      <c r="I55" s="3" t="n"/>
      <c r="J55" s="7" t="n"/>
      <c r="K55" s="7" t="n"/>
      <c r="L55" s="8" t="n"/>
      <c r="M55" s="7" t="n"/>
      <c r="N55" s="8" t="n"/>
      <c r="O55" s="7" t="n"/>
      <c r="P55" s="8" t="n"/>
      <c r="Q55" s="8" t="n"/>
      <c r="R55" s="7" t="n"/>
      <c r="S55" s="3" t="n"/>
      <c r="T55" s="3" t="n"/>
      <c r="U55" s="3" t="n"/>
      <c r="V55" s="3" t="n"/>
      <c r="W55" s="3" t="n"/>
      <c r="X55" s="8" t="n"/>
      <c r="Y55" s="8" t="n"/>
      <c r="Z55" s="3" t="n"/>
    </row>
    <row r="56">
      <c r="A56" s="3" t="n"/>
      <c r="B56" s="4">
        <f>IF(A56="","",IF(D56="","Missing dates",IF(C56&lt;0,"Expired",IF(C56&lt;=30,"Expires soon","Current"))))</f>
        <v/>
      </c>
      <c r="C56" s="5">
        <f>IF(D56="","",D56-TODAY())</f>
        <v/>
      </c>
      <c r="D56" s="6">
        <f>IF(COUNT(L56,N56,P56,Q56)=0,"",MIN(L56,N56,P56,Q56))</f>
        <v/>
      </c>
      <c r="E56" s="3" t="n"/>
      <c r="F56" s="3" t="n"/>
      <c r="G56" s="3" t="n"/>
      <c r="H56" s="3" t="n"/>
      <c r="I56" s="3" t="n"/>
      <c r="J56" s="7" t="n"/>
      <c r="K56" s="7" t="n"/>
      <c r="L56" s="8" t="n"/>
      <c r="M56" s="7" t="n"/>
      <c r="N56" s="8" t="n"/>
      <c r="O56" s="7" t="n"/>
      <c r="P56" s="8" t="n"/>
      <c r="Q56" s="8" t="n"/>
      <c r="R56" s="7" t="n"/>
      <c r="S56" s="3" t="n"/>
      <c r="T56" s="3" t="n"/>
      <c r="U56" s="3" t="n"/>
      <c r="V56" s="3" t="n"/>
      <c r="W56" s="3" t="n"/>
      <c r="X56" s="8" t="n"/>
      <c r="Y56" s="8" t="n"/>
      <c r="Z56" s="3" t="n"/>
    </row>
    <row r="57">
      <c r="A57" s="3" t="n"/>
      <c r="B57" s="4">
        <f>IF(A57="","",IF(D57="","Missing dates",IF(C57&lt;0,"Expired",IF(C57&lt;=30,"Expires soon","Current"))))</f>
        <v/>
      </c>
      <c r="C57" s="5">
        <f>IF(D57="","",D57-TODAY())</f>
        <v/>
      </c>
      <c r="D57" s="6">
        <f>IF(COUNT(L57,N57,P57,Q57)=0,"",MIN(L57,N57,P57,Q57))</f>
        <v/>
      </c>
      <c r="E57" s="3" t="n"/>
      <c r="F57" s="3" t="n"/>
      <c r="G57" s="3" t="n"/>
      <c r="H57" s="3" t="n"/>
      <c r="I57" s="3" t="n"/>
      <c r="J57" s="7" t="n"/>
      <c r="K57" s="7" t="n"/>
      <c r="L57" s="8" t="n"/>
      <c r="M57" s="7" t="n"/>
      <c r="N57" s="8" t="n"/>
      <c r="O57" s="7" t="n"/>
      <c r="P57" s="8" t="n"/>
      <c r="Q57" s="8" t="n"/>
      <c r="R57" s="7" t="n"/>
      <c r="S57" s="3" t="n"/>
      <c r="T57" s="3" t="n"/>
      <c r="U57" s="3" t="n"/>
      <c r="V57" s="3" t="n"/>
      <c r="W57" s="3" t="n"/>
      <c r="X57" s="8" t="n"/>
      <c r="Y57" s="8" t="n"/>
      <c r="Z57" s="3" t="n"/>
    </row>
    <row r="58">
      <c r="A58" s="3" t="n"/>
      <c r="B58" s="4">
        <f>IF(A58="","",IF(D58="","Missing dates",IF(C58&lt;0,"Expired",IF(C58&lt;=30,"Expires soon","Current"))))</f>
        <v/>
      </c>
      <c r="C58" s="5">
        <f>IF(D58="","",D58-TODAY())</f>
        <v/>
      </c>
      <c r="D58" s="6">
        <f>IF(COUNT(L58,N58,P58,Q58)=0,"",MIN(L58,N58,P58,Q58))</f>
        <v/>
      </c>
      <c r="E58" s="3" t="n"/>
      <c r="F58" s="3" t="n"/>
      <c r="G58" s="3" t="n"/>
      <c r="H58" s="3" t="n"/>
      <c r="I58" s="3" t="n"/>
      <c r="J58" s="7" t="n"/>
      <c r="K58" s="7" t="n"/>
      <c r="L58" s="8" t="n"/>
      <c r="M58" s="7" t="n"/>
      <c r="N58" s="8" t="n"/>
      <c r="O58" s="7" t="n"/>
      <c r="P58" s="8" t="n"/>
      <c r="Q58" s="8" t="n"/>
      <c r="R58" s="7" t="n"/>
      <c r="S58" s="3" t="n"/>
      <c r="T58" s="3" t="n"/>
      <c r="U58" s="3" t="n"/>
      <c r="V58" s="3" t="n"/>
      <c r="W58" s="3" t="n"/>
      <c r="X58" s="8" t="n"/>
      <c r="Y58" s="8" t="n"/>
      <c r="Z58" s="3" t="n"/>
    </row>
    <row r="59">
      <c r="A59" s="3" t="n"/>
      <c r="B59" s="4">
        <f>IF(A59="","",IF(D59="","Missing dates",IF(C59&lt;0,"Expired",IF(C59&lt;=30,"Expires soon","Current"))))</f>
        <v/>
      </c>
      <c r="C59" s="5">
        <f>IF(D59="","",D59-TODAY())</f>
        <v/>
      </c>
      <c r="D59" s="6">
        <f>IF(COUNT(L59,N59,P59,Q59)=0,"",MIN(L59,N59,P59,Q59))</f>
        <v/>
      </c>
      <c r="E59" s="3" t="n"/>
      <c r="F59" s="3" t="n"/>
      <c r="G59" s="3" t="n"/>
      <c r="H59" s="3" t="n"/>
      <c r="I59" s="3" t="n"/>
      <c r="J59" s="7" t="n"/>
      <c r="K59" s="7" t="n"/>
      <c r="L59" s="8" t="n"/>
      <c r="M59" s="7" t="n"/>
      <c r="N59" s="8" t="n"/>
      <c r="O59" s="7" t="n"/>
      <c r="P59" s="8" t="n"/>
      <c r="Q59" s="8" t="n"/>
      <c r="R59" s="7" t="n"/>
      <c r="S59" s="3" t="n"/>
      <c r="T59" s="3" t="n"/>
      <c r="U59" s="3" t="n"/>
      <c r="V59" s="3" t="n"/>
      <c r="W59" s="3" t="n"/>
      <c r="X59" s="8" t="n"/>
      <c r="Y59" s="8" t="n"/>
      <c r="Z59" s="3" t="n"/>
    </row>
    <row r="60">
      <c r="A60" s="3" t="n"/>
      <c r="B60" s="4">
        <f>IF(A60="","",IF(D60="","Missing dates",IF(C60&lt;0,"Expired",IF(C60&lt;=30,"Expires soon","Current"))))</f>
        <v/>
      </c>
      <c r="C60" s="5">
        <f>IF(D60="","",D60-TODAY())</f>
        <v/>
      </c>
      <c r="D60" s="6">
        <f>IF(COUNT(L60,N60,P60,Q60)=0,"",MIN(L60,N60,P60,Q60))</f>
        <v/>
      </c>
      <c r="E60" s="3" t="n"/>
      <c r="F60" s="3" t="n"/>
      <c r="G60" s="3" t="n"/>
      <c r="H60" s="3" t="n"/>
      <c r="I60" s="3" t="n"/>
      <c r="J60" s="7" t="n"/>
      <c r="K60" s="7" t="n"/>
      <c r="L60" s="8" t="n"/>
      <c r="M60" s="7" t="n"/>
      <c r="N60" s="8" t="n"/>
      <c r="O60" s="7" t="n"/>
      <c r="P60" s="8" t="n"/>
      <c r="Q60" s="8" t="n"/>
      <c r="R60" s="7" t="n"/>
      <c r="S60" s="3" t="n"/>
      <c r="T60" s="3" t="n"/>
      <c r="U60" s="3" t="n"/>
      <c r="V60" s="3" t="n"/>
      <c r="W60" s="3" t="n"/>
      <c r="X60" s="8" t="n"/>
      <c r="Y60" s="8" t="n"/>
      <c r="Z60" s="3" t="n"/>
    </row>
    <row r="61">
      <c r="A61" s="3" t="n"/>
      <c r="B61" s="4">
        <f>IF(A61="","",IF(D61="","Missing dates",IF(C61&lt;0,"Expired",IF(C61&lt;=30,"Expires soon","Current"))))</f>
        <v/>
      </c>
      <c r="C61" s="5">
        <f>IF(D61="","",D61-TODAY())</f>
        <v/>
      </c>
      <c r="D61" s="6">
        <f>IF(COUNT(L61,N61,P61,Q61)=0,"",MIN(L61,N61,P61,Q61))</f>
        <v/>
      </c>
      <c r="E61" s="3" t="n"/>
      <c r="F61" s="3" t="n"/>
      <c r="G61" s="3" t="n"/>
      <c r="H61" s="3" t="n"/>
      <c r="I61" s="3" t="n"/>
      <c r="J61" s="7" t="n"/>
      <c r="K61" s="7" t="n"/>
      <c r="L61" s="8" t="n"/>
      <c r="M61" s="7" t="n"/>
      <c r="N61" s="8" t="n"/>
      <c r="O61" s="7" t="n"/>
      <c r="P61" s="8" t="n"/>
      <c r="Q61" s="8" t="n"/>
      <c r="R61" s="7" t="n"/>
      <c r="S61" s="3" t="n"/>
      <c r="T61" s="3" t="n"/>
      <c r="U61" s="3" t="n"/>
      <c r="V61" s="3" t="n"/>
      <c r="W61" s="3" t="n"/>
      <c r="X61" s="8" t="n"/>
      <c r="Y61" s="8" t="n"/>
      <c r="Z61" s="3" t="n"/>
    </row>
    <row r="62">
      <c r="A62" s="3" t="n"/>
      <c r="B62" s="4">
        <f>IF(A62="","",IF(D62="","Missing dates",IF(C62&lt;0,"Expired",IF(C62&lt;=30,"Expires soon","Current"))))</f>
        <v/>
      </c>
      <c r="C62" s="5">
        <f>IF(D62="","",D62-TODAY())</f>
        <v/>
      </c>
      <c r="D62" s="6">
        <f>IF(COUNT(L62,N62,P62,Q62)=0,"",MIN(L62,N62,P62,Q62))</f>
        <v/>
      </c>
      <c r="E62" s="3" t="n"/>
      <c r="F62" s="3" t="n"/>
      <c r="G62" s="3" t="n"/>
      <c r="H62" s="3" t="n"/>
      <c r="I62" s="3" t="n"/>
      <c r="J62" s="7" t="n"/>
      <c r="K62" s="7" t="n"/>
      <c r="L62" s="8" t="n"/>
      <c r="M62" s="7" t="n"/>
      <c r="N62" s="8" t="n"/>
      <c r="O62" s="7" t="n"/>
      <c r="P62" s="8" t="n"/>
      <c r="Q62" s="8" t="n"/>
      <c r="R62" s="7" t="n"/>
      <c r="S62" s="3" t="n"/>
      <c r="T62" s="3" t="n"/>
      <c r="U62" s="3" t="n"/>
      <c r="V62" s="3" t="n"/>
      <c r="W62" s="3" t="n"/>
      <c r="X62" s="8" t="n"/>
      <c r="Y62" s="8" t="n"/>
      <c r="Z62" s="3" t="n"/>
    </row>
    <row r="63">
      <c r="A63" s="3" t="n"/>
      <c r="B63" s="4">
        <f>IF(A63="","",IF(D63="","Missing dates",IF(C63&lt;0,"Expired",IF(C63&lt;=30,"Expires soon","Current"))))</f>
        <v/>
      </c>
      <c r="C63" s="5">
        <f>IF(D63="","",D63-TODAY())</f>
        <v/>
      </c>
      <c r="D63" s="6">
        <f>IF(COUNT(L63,N63,P63,Q63)=0,"",MIN(L63,N63,P63,Q63))</f>
        <v/>
      </c>
      <c r="E63" s="3" t="n"/>
      <c r="F63" s="3" t="n"/>
      <c r="G63" s="3" t="n"/>
      <c r="H63" s="3" t="n"/>
      <c r="I63" s="3" t="n"/>
      <c r="J63" s="7" t="n"/>
      <c r="K63" s="7" t="n"/>
      <c r="L63" s="8" t="n"/>
      <c r="M63" s="7" t="n"/>
      <c r="N63" s="8" t="n"/>
      <c r="O63" s="7" t="n"/>
      <c r="P63" s="8" t="n"/>
      <c r="Q63" s="8" t="n"/>
      <c r="R63" s="7" t="n"/>
      <c r="S63" s="3" t="n"/>
      <c r="T63" s="3" t="n"/>
      <c r="U63" s="3" t="n"/>
      <c r="V63" s="3" t="n"/>
      <c r="W63" s="3" t="n"/>
      <c r="X63" s="8" t="n"/>
      <c r="Y63" s="8" t="n"/>
      <c r="Z63" s="3" t="n"/>
    </row>
    <row r="64">
      <c r="A64" s="3" t="n"/>
      <c r="B64" s="4">
        <f>IF(A64="","",IF(D64="","Missing dates",IF(C64&lt;0,"Expired",IF(C64&lt;=30,"Expires soon","Current"))))</f>
        <v/>
      </c>
      <c r="C64" s="5">
        <f>IF(D64="","",D64-TODAY())</f>
        <v/>
      </c>
      <c r="D64" s="6">
        <f>IF(COUNT(L64,N64,P64,Q64)=0,"",MIN(L64,N64,P64,Q64))</f>
        <v/>
      </c>
      <c r="E64" s="3" t="n"/>
      <c r="F64" s="3" t="n"/>
      <c r="G64" s="3" t="n"/>
      <c r="H64" s="3" t="n"/>
      <c r="I64" s="3" t="n"/>
      <c r="J64" s="7" t="n"/>
      <c r="K64" s="7" t="n"/>
      <c r="L64" s="8" t="n"/>
      <c r="M64" s="7" t="n"/>
      <c r="N64" s="8" t="n"/>
      <c r="O64" s="7" t="n"/>
      <c r="P64" s="8" t="n"/>
      <c r="Q64" s="8" t="n"/>
      <c r="R64" s="7" t="n"/>
      <c r="S64" s="3" t="n"/>
      <c r="T64" s="3" t="n"/>
      <c r="U64" s="3" t="n"/>
      <c r="V64" s="3" t="n"/>
      <c r="W64" s="3" t="n"/>
      <c r="X64" s="8" t="n"/>
      <c r="Y64" s="8" t="n"/>
      <c r="Z64" s="3" t="n"/>
    </row>
    <row r="65">
      <c r="A65" s="3" t="n"/>
      <c r="B65" s="4">
        <f>IF(A65="","",IF(D65="","Missing dates",IF(C65&lt;0,"Expired",IF(C65&lt;=30,"Expires soon","Current"))))</f>
        <v/>
      </c>
      <c r="C65" s="5">
        <f>IF(D65="","",D65-TODAY())</f>
        <v/>
      </c>
      <c r="D65" s="6">
        <f>IF(COUNT(L65,N65,P65,Q65)=0,"",MIN(L65,N65,P65,Q65))</f>
        <v/>
      </c>
      <c r="E65" s="3" t="n"/>
      <c r="F65" s="3" t="n"/>
      <c r="G65" s="3" t="n"/>
      <c r="H65" s="3" t="n"/>
      <c r="I65" s="3" t="n"/>
      <c r="J65" s="7" t="n"/>
      <c r="K65" s="7" t="n"/>
      <c r="L65" s="8" t="n"/>
      <c r="M65" s="7" t="n"/>
      <c r="N65" s="8" t="n"/>
      <c r="O65" s="7" t="n"/>
      <c r="P65" s="8" t="n"/>
      <c r="Q65" s="8" t="n"/>
      <c r="R65" s="7" t="n"/>
      <c r="S65" s="3" t="n"/>
      <c r="T65" s="3" t="n"/>
      <c r="U65" s="3" t="n"/>
      <c r="V65" s="3" t="n"/>
      <c r="W65" s="3" t="n"/>
      <c r="X65" s="8" t="n"/>
      <c r="Y65" s="8" t="n"/>
      <c r="Z65" s="3" t="n"/>
    </row>
    <row r="66">
      <c r="A66" s="3" t="n"/>
      <c r="B66" s="4">
        <f>IF(A66="","",IF(D66="","Missing dates",IF(C66&lt;0,"Expired",IF(C66&lt;=30,"Expires soon","Current"))))</f>
        <v/>
      </c>
      <c r="C66" s="5">
        <f>IF(D66="","",D66-TODAY())</f>
        <v/>
      </c>
      <c r="D66" s="6">
        <f>IF(COUNT(L66,N66,P66,Q66)=0,"",MIN(L66,N66,P66,Q66))</f>
        <v/>
      </c>
      <c r="E66" s="3" t="n"/>
      <c r="F66" s="3" t="n"/>
      <c r="G66" s="3" t="n"/>
      <c r="H66" s="3" t="n"/>
      <c r="I66" s="3" t="n"/>
      <c r="J66" s="7" t="n"/>
      <c r="K66" s="7" t="n"/>
      <c r="L66" s="8" t="n"/>
      <c r="M66" s="7" t="n"/>
      <c r="N66" s="8" t="n"/>
      <c r="O66" s="7" t="n"/>
      <c r="P66" s="8" t="n"/>
      <c r="Q66" s="8" t="n"/>
      <c r="R66" s="7" t="n"/>
      <c r="S66" s="3" t="n"/>
      <c r="T66" s="3" t="n"/>
      <c r="U66" s="3" t="n"/>
      <c r="V66" s="3" t="n"/>
      <c r="W66" s="3" t="n"/>
      <c r="X66" s="8" t="n"/>
      <c r="Y66" s="8" t="n"/>
      <c r="Z66" s="3" t="n"/>
    </row>
    <row r="67">
      <c r="A67" s="3" t="n"/>
      <c r="B67" s="4">
        <f>IF(A67="","",IF(D67="","Missing dates",IF(C67&lt;0,"Expired",IF(C67&lt;=30,"Expires soon","Current"))))</f>
        <v/>
      </c>
      <c r="C67" s="5">
        <f>IF(D67="","",D67-TODAY())</f>
        <v/>
      </c>
      <c r="D67" s="6">
        <f>IF(COUNT(L67,N67,P67,Q67)=0,"",MIN(L67,N67,P67,Q67))</f>
        <v/>
      </c>
      <c r="E67" s="3" t="n"/>
      <c r="F67" s="3" t="n"/>
      <c r="G67" s="3" t="n"/>
      <c r="H67" s="3" t="n"/>
      <c r="I67" s="3" t="n"/>
      <c r="J67" s="7" t="n"/>
      <c r="K67" s="7" t="n"/>
      <c r="L67" s="8" t="n"/>
      <c r="M67" s="7" t="n"/>
      <c r="N67" s="8" t="n"/>
      <c r="O67" s="7" t="n"/>
      <c r="P67" s="8" t="n"/>
      <c r="Q67" s="8" t="n"/>
      <c r="R67" s="7" t="n"/>
      <c r="S67" s="3" t="n"/>
      <c r="T67" s="3" t="n"/>
      <c r="U67" s="3" t="n"/>
      <c r="V67" s="3" t="n"/>
      <c r="W67" s="3" t="n"/>
      <c r="X67" s="8" t="n"/>
      <c r="Y67" s="8" t="n"/>
      <c r="Z67" s="3" t="n"/>
    </row>
    <row r="68">
      <c r="A68" s="3" t="n"/>
      <c r="B68" s="4">
        <f>IF(A68="","",IF(D68="","Missing dates",IF(C68&lt;0,"Expired",IF(C68&lt;=30,"Expires soon","Current"))))</f>
        <v/>
      </c>
      <c r="C68" s="5">
        <f>IF(D68="","",D68-TODAY())</f>
        <v/>
      </c>
      <c r="D68" s="6">
        <f>IF(COUNT(L68,N68,P68,Q68)=0,"",MIN(L68,N68,P68,Q68))</f>
        <v/>
      </c>
      <c r="E68" s="3" t="n"/>
      <c r="F68" s="3" t="n"/>
      <c r="G68" s="3" t="n"/>
      <c r="H68" s="3" t="n"/>
      <c r="I68" s="3" t="n"/>
      <c r="J68" s="7" t="n"/>
      <c r="K68" s="7" t="n"/>
      <c r="L68" s="8" t="n"/>
      <c r="M68" s="7" t="n"/>
      <c r="N68" s="8" t="n"/>
      <c r="O68" s="7" t="n"/>
      <c r="P68" s="8" t="n"/>
      <c r="Q68" s="8" t="n"/>
      <c r="R68" s="7" t="n"/>
      <c r="S68" s="3" t="n"/>
      <c r="T68" s="3" t="n"/>
      <c r="U68" s="3" t="n"/>
      <c r="V68" s="3" t="n"/>
      <c r="W68" s="3" t="n"/>
      <c r="X68" s="8" t="n"/>
      <c r="Y68" s="8" t="n"/>
      <c r="Z68" s="3" t="n"/>
    </row>
    <row r="69">
      <c r="A69" s="3" t="n"/>
      <c r="B69" s="4">
        <f>IF(A69="","",IF(D69="","Missing dates",IF(C69&lt;0,"Expired",IF(C69&lt;=30,"Expires soon","Current"))))</f>
        <v/>
      </c>
      <c r="C69" s="5">
        <f>IF(D69="","",D69-TODAY())</f>
        <v/>
      </c>
      <c r="D69" s="6">
        <f>IF(COUNT(L69,N69,P69,Q69)=0,"",MIN(L69,N69,P69,Q69))</f>
        <v/>
      </c>
      <c r="E69" s="3" t="n"/>
      <c r="F69" s="3" t="n"/>
      <c r="G69" s="3" t="n"/>
      <c r="H69" s="3" t="n"/>
      <c r="I69" s="3" t="n"/>
      <c r="J69" s="7" t="n"/>
      <c r="K69" s="7" t="n"/>
      <c r="L69" s="8" t="n"/>
      <c r="M69" s="7" t="n"/>
      <c r="N69" s="8" t="n"/>
      <c r="O69" s="7" t="n"/>
      <c r="P69" s="8" t="n"/>
      <c r="Q69" s="8" t="n"/>
      <c r="R69" s="7" t="n"/>
      <c r="S69" s="3" t="n"/>
      <c r="T69" s="3" t="n"/>
      <c r="U69" s="3" t="n"/>
      <c r="V69" s="3" t="n"/>
      <c r="W69" s="3" t="n"/>
      <c r="X69" s="8" t="n"/>
      <c r="Y69" s="8" t="n"/>
      <c r="Z69" s="3" t="n"/>
    </row>
    <row r="70">
      <c r="A70" s="3" t="n"/>
      <c r="B70" s="4">
        <f>IF(A70="","",IF(D70="","Missing dates",IF(C70&lt;0,"Expired",IF(C70&lt;=30,"Expires soon","Current"))))</f>
        <v/>
      </c>
      <c r="C70" s="5">
        <f>IF(D70="","",D70-TODAY())</f>
        <v/>
      </c>
      <c r="D70" s="6">
        <f>IF(COUNT(L70,N70,P70,Q70)=0,"",MIN(L70,N70,P70,Q70))</f>
        <v/>
      </c>
      <c r="E70" s="3" t="n"/>
      <c r="F70" s="3" t="n"/>
      <c r="G70" s="3" t="n"/>
      <c r="H70" s="3" t="n"/>
      <c r="I70" s="3" t="n"/>
      <c r="J70" s="7" t="n"/>
      <c r="K70" s="7" t="n"/>
      <c r="L70" s="8" t="n"/>
      <c r="M70" s="7" t="n"/>
      <c r="N70" s="8" t="n"/>
      <c r="O70" s="7" t="n"/>
      <c r="P70" s="8" t="n"/>
      <c r="Q70" s="8" t="n"/>
      <c r="R70" s="7" t="n"/>
      <c r="S70" s="3" t="n"/>
      <c r="T70" s="3" t="n"/>
      <c r="U70" s="3" t="n"/>
      <c r="V70" s="3" t="n"/>
      <c r="W70" s="3" t="n"/>
      <c r="X70" s="8" t="n"/>
      <c r="Y70" s="8" t="n"/>
      <c r="Z70" s="3" t="n"/>
    </row>
    <row r="71">
      <c r="A71" s="3" t="n"/>
      <c r="B71" s="4">
        <f>IF(A71="","",IF(D71="","Missing dates",IF(C71&lt;0,"Expired",IF(C71&lt;=30,"Expires soon","Current"))))</f>
        <v/>
      </c>
      <c r="C71" s="5">
        <f>IF(D71="","",D71-TODAY())</f>
        <v/>
      </c>
      <c r="D71" s="6">
        <f>IF(COUNT(L71,N71,P71,Q71)=0,"",MIN(L71,N71,P71,Q71))</f>
        <v/>
      </c>
      <c r="E71" s="3" t="n"/>
      <c r="F71" s="3" t="n"/>
      <c r="G71" s="3" t="n"/>
      <c r="H71" s="3" t="n"/>
      <c r="I71" s="3" t="n"/>
      <c r="J71" s="7" t="n"/>
      <c r="K71" s="7" t="n"/>
      <c r="L71" s="8" t="n"/>
      <c r="M71" s="7" t="n"/>
      <c r="N71" s="8" t="n"/>
      <c r="O71" s="7" t="n"/>
      <c r="P71" s="8" t="n"/>
      <c r="Q71" s="8" t="n"/>
      <c r="R71" s="7" t="n"/>
      <c r="S71" s="3" t="n"/>
      <c r="T71" s="3" t="n"/>
      <c r="U71" s="3" t="n"/>
      <c r="V71" s="3" t="n"/>
      <c r="W71" s="3" t="n"/>
      <c r="X71" s="8" t="n"/>
      <c r="Y71" s="8" t="n"/>
      <c r="Z71" s="3" t="n"/>
    </row>
    <row r="72">
      <c r="A72" s="3" t="n"/>
      <c r="B72" s="4">
        <f>IF(A72="","",IF(D72="","Missing dates",IF(C72&lt;0,"Expired",IF(C72&lt;=30,"Expires soon","Current"))))</f>
        <v/>
      </c>
      <c r="C72" s="5">
        <f>IF(D72="","",D72-TODAY())</f>
        <v/>
      </c>
      <c r="D72" s="6">
        <f>IF(COUNT(L72,N72,P72,Q72)=0,"",MIN(L72,N72,P72,Q72))</f>
        <v/>
      </c>
      <c r="E72" s="3" t="n"/>
      <c r="F72" s="3" t="n"/>
      <c r="G72" s="3" t="n"/>
      <c r="H72" s="3" t="n"/>
      <c r="I72" s="3" t="n"/>
      <c r="J72" s="7" t="n"/>
      <c r="K72" s="7" t="n"/>
      <c r="L72" s="8" t="n"/>
      <c r="M72" s="7" t="n"/>
      <c r="N72" s="8" t="n"/>
      <c r="O72" s="7" t="n"/>
      <c r="P72" s="8" t="n"/>
      <c r="Q72" s="8" t="n"/>
      <c r="R72" s="7" t="n"/>
      <c r="S72" s="3" t="n"/>
      <c r="T72" s="3" t="n"/>
      <c r="U72" s="3" t="n"/>
      <c r="V72" s="3" t="n"/>
      <c r="W72" s="3" t="n"/>
      <c r="X72" s="8" t="n"/>
      <c r="Y72" s="8" t="n"/>
      <c r="Z72" s="3" t="n"/>
    </row>
    <row r="73">
      <c r="A73" s="3" t="n"/>
      <c r="B73" s="4">
        <f>IF(A73="","",IF(D73="","Missing dates",IF(C73&lt;0,"Expired",IF(C73&lt;=30,"Expires soon","Current"))))</f>
        <v/>
      </c>
      <c r="C73" s="5">
        <f>IF(D73="","",D73-TODAY())</f>
        <v/>
      </c>
      <c r="D73" s="6">
        <f>IF(COUNT(L73,N73,P73,Q73)=0,"",MIN(L73,N73,P73,Q73))</f>
        <v/>
      </c>
      <c r="E73" s="3" t="n"/>
      <c r="F73" s="3" t="n"/>
      <c r="G73" s="3" t="n"/>
      <c r="H73" s="3" t="n"/>
      <c r="I73" s="3" t="n"/>
      <c r="J73" s="7" t="n"/>
      <c r="K73" s="7" t="n"/>
      <c r="L73" s="8" t="n"/>
      <c r="M73" s="7" t="n"/>
      <c r="N73" s="8" t="n"/>
      <c r="O73" s="7" t="n"/>
      <c r="P73" s="8" t="n"/>
      <c r="Q73" s="8" t="n"/>
      <c r="R73" s="7" t="n"/>
      <c r="S73" s="3" t="n"/>
      <c r="T73" s="3" t="n"/>
      <c r="U73" s="3" t="n"/>
      <c r="V73" s="3" t="n"/>
      <c r="W73" s="3" t="n"/>
      <c r="X73" s="8" t="n"/>
      <c r="Y73" s="8" t="n"/>
      <c r="Z73" s="3" t="n"/>
    </row>
    <row r="74">
      <c r="A74" s="3" t="n"/>
      <c r="B74" s="4">
        <f>IF(A74="","",IF(D74="","Missing dates",IF(C74&lt;0,"Expired",IF(C74&lt;=30,"Expires soon","Current"))))</f>
        <v/>
      </c>
      <c r="C74" s="5">
        <f>IF(D74="","",D74-TODAY())</f>
        <v/>
      </c>
      <c r="D74" s="6">
        <f>IF(COUNT(L74,N74,P74,Q74)=0,"",MIN(L74,N74,P74,Q74))</f>
        <v/>
      </c>
      <c r="E74" s="3" t="n"/>
      <c r="F74" s="3" t="n"/>
      <c r="G74" s="3" t="n"/>
      <c r="H74" s="3" t="n"/>
      <c r="I74" s="3" t="n"/>
      <c r="J74" s="7" t="n"/>
      <c r="K74" s="7" t="n"/>
      <c r="L74" s="8" t="n"/>
      <c r="M74" s="7" t="n"/>
      <c r="N74" s="8" t="n"/>
      <c r="O74" s="7" t="n"/>
      <c r="P74" s="8" t="n"/>
      <c r="Q74" s="8" t="n"/>
      <c r="R74" s="7" t="n"/>
      <c r="S74" s="3" t="n"/>
      <c r="T74" s="3" t="n"/>
      <c r="U74" s="3" t="n"/>
      <c r="V74" s="3" t="n"/>
      <c r="W74" s="3" t="n"/>
      <c r="X74" s="8" t="n"/>
      <c r="Y74" s="8" t="n"/>
      <c r="Z74" s="3" t="n"/>
    </row>
    <row r="75">
      <c r="A75" s="3" t="n"/>
      <c r="B75" s="4">
        <f>IF(A75="","",IF(D75="","Missing dates",IF(C75&lt;0,"Expired",IF(C75&lt;=30,"Expires soon","Current"))))</f>
        <v/>
      </c>
      <c r="C75" s="5">
        <f>IF(D75="","",D75-TODAY())</f>
        <v/>
      </c>
      <c r="D75" s="6">
        <f>IF(COUNT(L75,N75,P75,Q75)=0,"",MIN(L75,N75,P75,Q75))</f>
        <v/>
      </c>
      <c r="E75" s="3" t="n"/>
      <c r="F75" s="3" t="n"/>
      <c r="G75" s="3" t="n"/>
      <c r="H75" s="3" t="n"/>
      <c r="I75" s="3" t="n"/>
      <c r="J75" s="7" t="n"/>
      <c r="K75" s="7" t="n"/>
      <c r="L75" s="8" t="n"/>
      <c r="M75" s="7" t="n"/>
      <c r="N75" s="8" t="n"/>
      <c r="O75" s="7" t="n"/>
      <c r="P75" s="8" t="n"/>
      <c r="Q75" s="8" t="n"/>
      <c r="R75" s="7" t="n"/>
      <c r="S75" s="3" t="n"/>
      <c r="T75" s="3" t="n"/>
      <c r="U75" s="3" t="n"/>
      <c r="V75" s="3" t="n"/>
      <c r="W75" s="3" t="n"/>
      <c r="X75" s="8" t="n"/>
      <c r="Y75" s="8" t="n"/>
      <c r="Z75" s="3" t="n"/>
    </row>
    <row r="76">
      <c r="A76" s="3" t="n"/>
      <c r="B76" s="4">
        <f>IF(A76="","",IF(D76="","Missing dates",IF(C76&lt;0,"Expired",IF(C76&lt;=30,"Expires soon","Current"))))</f>
        <v/>
      </c>
      <c r="C76" s="5">
        <f>IF(D76="","",D76-TODAY())</f>
        <v/>
      </c>
      <c r="D76" s="6">
        <f>IF(COUNT(L76,N76,P76,Q76)=0,"",MIN(L76,N76,P76,Q76))</f>
        <v/>
      </c>
      <c r="E76" s="3" t="n"/>
      <c r="F76" s="3" t="n"/>
      <c r="G76" s="3" t="n"/>
      <c r="H76" s="3" t="n"/>
      <c r="I76" s="3" t="n"/>
      <c r="J76" s="7" t="n"/>
      <c r="K76" s="7" t="n"/>
      <c r="L76" s="8" t="n"/>
      <c r="M76" s="7" t="n"/>
      <c r="N76" s="8" t="n"/>
      <c r="O76" s="7" t="n"/>
      <c r="P76" s="8" t="n"/>
      <c r="Q76" s="8" t="n"/>
      <c r="R76" s="7" t="n"/>
      <c r="S76" s="3" t="n"/>
      <c r="T76" s="3" t="n"/>
      <c r="U76" s="3" t="n"/>
      <c r="V76" s="3" t="n"/>
      <c r="W76" s="3" t="n"/>
      <c r="X76" s="8" t="n"/>
      <c r="Y76" s="8" t="n"/>
      <c r="Z76" s="3" t="n"/>
    </row>
    <row r="77">
      <c r="A77" s="3" t="n"/>
      <c r="B77" s="4">
        <f>IF(A77="","",IF(D77="","Missing dates",IF(C77&lt;0,"Expired",IF(C77&lt;=30,"Expires soon","Current"))))</f>
        <v/>
      </c>
      <c r="C77" s="5">
        <f>IF(D77="","",D77-TODAY())</f>
        <v/>
      </c>
      <c r="D77" s="6">
        <f>IF(COUNT(L77,N77,P77,Q77)=0,"",MIN(L77,N77,P77,Q77))</f>
        <v/>
      </c>
      <c r="E77" s="3" t="n"/>
      <c r="F77" s="3" t="n"/>
      <c r="G77" s="3" t="n"/>
      <c r="H77" s="3" t="n"/>
      <c r="I77" s="3" t="n"/>
      <c r="J77" s="7" t="n"/>
      <c r="K77" s="7" t="n"/>
      <c r="L77" s="8" t="n"/>
      <c r="M77" s="7" t="n"/>
      <c r="N77" s="8" t="n"/>
      <c r="O77" s="7" t="n"/>
      <c r="P77" s="8" t="n"/>
      <c r="Q77" s="8" t="n"/>
      <c r="R77" s="7" t="n"/>
      <c r="S77" s="3" t="n"/>
      <c r="T77" s="3" t="n"/>
      <c r="U77" s="3" t="n"/>
      <c r="V77" s="3" t="n"/>
      <c r="W77" s="3" t="n"/>
      <c r="X77" s="8" t="n"/>
      <c r="Y77" s="8" t="n"/>
      <c r="Z77" s="3" t="n"/>
    </row>
    <row r="78">
      <c r="A78" s="3" t="n"/>
      <c r="B78" s="4">
        <f>IF(A78="","",IF(D78="","Missing dates",IF(C78&lt;0,"Expired",IF(C78&lt;=30,"Expires soon","Current"))))</f>
        <v/>
      </c>
      <c r="C78" s="5">
        <f>IF(D78="","",D78-TODAY())</f>
        <v/>
      </c>
      <c r="D78" s="6">
        <f>IF(COUNT(L78,N78,P78,Q78)=0,"",MIN(L78,N78,P78,Q78))</f>
        <v/>
      </c>
      <c r="E78" s="3" t="n"/>
      <c r="F78" s="3" t="n"/>
      <c r="G78" s="3" t="n"/>
      <c r="H78" s="3" t="n"/>
      <c r="I78" s="3" t="n"/>
      <c r="J78" s="7" t="n"/>
      <c r="K78" s="7" t="n"/>
      <c r="L78" s="8" t="n"/>
      <c r="M78" s="7" t="n"/>
      <c r="N78" s="8" t="n"/>
      <c r="O78" s="7" t="n"/>
      <c r="P78" s="8" t="n"/>
      <c r="Q78" s="8" t="n"/>
      <c r="R78" s="7" t="n"/>
      <c r="S78" s="3" t="n"/>
      <c r="T78" s="3" t="n"/>
      <c r="U78" s="3" t="n"/>
      <c r="V78" s="3" t="n"/>
      <c r="W78" s="3" t="n"/>
      <c r="X78" s="8" t="n"/>
      <c r="Y78" s="8" t="n"/>
      <c r="Z78" s="3" t="n"/>
    </row>
    <row r="79">
      <c r="A79" s="3" t="n"/>
      <c r="B79" s="4">
        <f>IF(A79="","",IF(D79="","Missing dates",IF(C79&lt;0,"Expired",IF(C79&lt;=30,"Expires soon","Current"))))</f>
        <v/>
      </c>
      <c r="C79" s="5">
        <f>IF(D79="","",D79-TODAY())</f>
        <v/>
      </c>
      <c r="D79" s="6">
        <f>IF(COUNT(L79,N79,P79,Q79)=0,"",MIN(L79,N79,P79,Q79))</f>
        <v/>
      </c>
      <c r="E79" s="3" t="n"/>
      <c r="F79" s="3" t="n"/>
      <c r="G79" s="3" t="n"/>
      <c r="H79" s="3" t="n"/>
      <c r="I79" s="3" t="n"/>
      <c r="J79" s="7" t="n"/>
      <c r="K79" s="7" t="n"/>
      <c r="L79" s="8" t="n"/>
      <c r="M79" s="7" t="n"/>
      <c r="N79" s="8" t="n"/>
      <c r="O79" s="7" t="n"/>
      <c r="P79" s="8" t="n"/>
      <c r="Q79" s="8" t="n"/>
      <c r="R79" s="7" t="n"/>
      <c r="S79" s="3" t="n"/>
      <c r="T79" s="3" t="n"/>
      <c r="U79" s="3" t="n"/>
      <c r="V79" s="3" t="n"/>
      <c r="W79" s="3" t="n"/>
      <c r="X79" s="8" t="n"/>
      <c r="Y79" s="8" t="n"/>
      <c r="Z79" s="3" t="n"/>
    </row>
    <row r="80">
      <c r="A80" s="3" t="n"/>
      <c r="B80" s="4">
        <f>IF(A80="","",IF(D80="","Missing dates",IF(C80&lt;0,"Expired",IF(C80&lt;=30,"Expires soon","Current"))))</f>
        <v/>
      </c>
      <c r="C80" s="5">
        <f>IF(D80="","",D80-TODAY())</f>
        <v/>
      </c>
      <c r="D80" s="6">
        <f>IF(COUNT(L80,N80,P80,Q80)=0,"",MIN(L80,N80,P80,Q80))</f>
        <v/>
      </c>
      <c r="E80" s="3" t="n"/>
      <c r="F80" s="3" t="n"/>
      <c r="G80" s="3" t="n"/>
      <c r="H80" s="3" t="n"/>
      <c r="I80" s="3" t="n"/>
      <c r="J80" s="7" t="n"/>
      <c r="K80" s="7" t="n"/>
      <c r="L80" s="8" t="n"/>
      <c r="M80" s="7" t="n"/>
      <c r="N80" s="8" t="n"/>
      <c r="O80" s="7" t="n"/>
      <c r="P80" s="8" t="n"/>
      <c r="Q80" s="8" t="n"/>
      <c r="R80" s="7" t="n"/>
      <c r="S80" s="3" t="n"/>
      <c r="T80" s="3" t="n"/>
      <c r="U80" s="3" t="n"/>
      <c r="V80" s="3" t="n"/>
      <c r="W80" s="3" t="n"/>
      <c r="X80" s="8" t="n"/>
      <c r="Y80" s="8" t="n"/>
      <c r="Z80" s="3" t="n"/>
    </row>
    <row r="81">
      <c r="A81" s="3" t="n"/>
      <c r="B81" s="4">
        <f>IF(A81="","",IF(D81="","Missing dates",IF(C81&lt;0,"Expired",IF(C81&lt;=30,"Expires soon","Current"))))</f>
        <v/>
      </c>
      <c r="C81" s="5">
        <f>IF(D81="","",D81-TODAY())</f>
        <v/>
      </c>
      <c r="D81" s="6">
        <f>IF(COUNT(L81,N81,P81,Q81)=0,"",MIN(L81,N81,P81,Q81))</f>
        <v/>
      </c>
      <c r="E81" s="3" t="n"/>
      <c r="F81" s="3" t="n"/>
      <c r="G81" s="3" t="n"/>
      <c r="H81" s="3" t="n"/>
      <c r="I81" s="3" t="n"/>
      <c r="J81" s="7" t="n"/>
      <c r="K81" s="7" t="n"/>
      <c r="L81" s="8" t="n"/>
      <c r="M81" s="7" t="n"/>
      <c r="N81" s="8" t="n"/>
      <c r="O81" s="7" t="n"/>
      <c r="P81" s="8" t="n"/>
      <c r="Q81" s="8" t="n"/>
      <c r="R81" s="7" t="n"/>
      <c r="S81" s="3" t="n"/>
      <c r="T81" s="3" t="n"/>
      <c r="U81" s="3" t="n"/>
      <c r="V81" s="3" t="n"/>
      <c r="W81" s="3" t="n"/>
      <c r="X81" s="8" t="n"/>
      <c r="Y81" s="8" t="n"/>
      <c r="Z81" s="3" t="n"/>
    </row>
    <row r="82">
      <c r="A82" s="3" t="n"/>
      <c r="B82" s="4">
        <f>IF(A82="","",IF(D82="","Missing dates",IF(C82&lt;0,"Expired",IF(C82&lt;=30,"Expires soon","Current"))))</f>
        <v/>
      </c>
      <c r="C82" s="5">
        <f>IF(D82="","",D82-TODAY())</f>
        <v/>
      </c>
      <c r="D82" s="6">
        <f>IF(COUNT(L82,N82,P82,Q82)=0,"",MIN(L82,N82,P82,Q82))</f>
        <v/>
      </c>
      <c r="E82" s="3" t="n"/>
      <c r="F82" s="3" t="n"/>
      <c r="G82" s="3" t="n"/>
      <c r="H82" s="3" t="n"/>
      <c r="I82" s="3" t="n"/>
      <c r="J82" s="7" t="n"/>
      <c r="K82" s="7" t="n"/>
      <c r="L82" s="8" t="n"/>
      <c r="M82" s="7" t="n"/>
      <c r="N82" s="8" t="n"/>
      <c r="O82" s="7" t="n"/>
      <c r="P82" s="8" t="n"/>
      <c r="Q82" s="8" t="n"/>
      <c r="R82" s="7" t="n"/>
      <c r="S82" s="3" t="n"/>
      <c r="T82" s="3" t="n"/>
      <c r="U82" s="3" t="n"/>
      <c r="V82" s="3" t="n"/>
      <c r="W82" s="3" t="n"/>
      <c r="X82" s="8" t="n"/>
      <c r="Y82" s="8" t="n"/>
      <c r="Z82" s="3" t="n"/>
    </row>
    <row r="83">
      <c r="A83" s="3" t="n"/>
      <c r="B83" s="4">
        <f>IF(A83="","",IF(D83="","Missing dates",IF(C83&lt;0,"Expired",IF(C83&lt;=30,"Expires soon","Current"))))</f>
        <v/>
      </c>
      <c r="C83" s="5">
        <f>IF(D83="","",D83-TODAY())</f>
        <v/>
      </c>
      <c r="D83" s="6">
        <f>IF(COUNT(L83,N83,P83,Q83)=0,"",MIN(L83,N83,P83,Q83))</f>
        <v/>
      </c>
      <c r="E83" s="3" t="n"/>
      <c r="F83" s="3" t="n"/>
      <c r="G83" s="3" t="n"/>
      <c r="H83" s="3" t="n"/>
      <c r="I83" s="3" t="n"/>
      <c r="J83" s="7" t="n"/>
      <c r="K83" s="7" t="n"/>
      <c r="L83" s="8" t="n"/>
      <c r="M83" s="7" t="n"/>
      <c r="N83" s="8" t="n"/>
      <c r="O83" s="7" t="n"/>
      <c r="P83" s="8" t="n"/>
      <c r="Q83" s="8" t="n"/>
      <c r="R83" s="7" t="n"/>
      <c r="S83" s="3" t="n"/>
      <c r="T83" s="3" t="n"/>
      <c r="U83" s="3" t="n"/>
      <c r="V83" s="3" t="n"/>
      <c r="W83" s="3" t="n"/>
      <c r="X83" s="8" t="n"/>
      <c r="Y83" s="8" t="n"/>
      <c r="Z83" s="3" t="n"/>
    </row>
    <row r="84">
      <c r="A84" s="3" t="n"/>
      <c r="B84" s="4">
        <f>IF(A84="","",IF(D84="","Missing dates",IF(C84&lt;0,"Expired",IF(C84&lt;=30,"Expires soon","Current"))))</f>
        <v/>
      </c>
      <c r="C84" s="5">
        <f>IF(D84="","",D84-TODAY())</f>
        <v/>
      </c>
      <c r="D84" s="6">
        <f>IF(COUNT(L84,N84,P84,Q84)=0,"",MIN(L84,N84,P84,Q84))</f>
        <v/>
      </c>
      <c r="E84" s="3" t="n"/>
      <c r="F84" s="3" t="n"/>
      <c r="G84" s="3" t="n"/>
      <c r="H84" s="3" t="n"/>
      <c r="I84" s="3" t="n"/>
      <c r="J84" s="7" t="n"/>
      <c r="K84" s="7" t="n"/>
      <c r="L84" s="8" t="n"/>
      <c r="M84" s="7" t="n"/>
      <c r="N84" s="8" t="n"/>
      <c r="O84" s="7" t="n"/>
      <c r="P84" s="8" t="n"/>
      <c r="Q84" s="8" t="n"/>
      <c r="R84" s="7" t="n"/>
      <c r="S84" s="3" t="n"/>
      <c r="T84" s="3" t="n"/>
      <c r="U84" s="3" t="n"/>
      <c r="V84" s="3" t="n"/>
      <c r="W84" s="3" t="n"/>
      <c r="X84" s="8" t="n"/>
      <c r="Y84" s="8" t="n"/>
      <c r="Z84" s="3" t="n"/>
    </row>
    <row r="85">
      <c r="A85" s="3" t="n"/>
      <c r="B85" s="4">
        <f>IF(A85="","",IF(D85="","Missing dates",IF(C85&lt;0,"Expired",IF(C85&lt;=30,"Expires soon","Current"))))</f>
        <v/>
      </c>
      <c r="C85" s="5">
        <f>IF(D85="","",D85-TODAY())</f>
        <v/>
      </c>
      <c r="D85" s="6">
        <f>IF(COUNT(L85,N85,P85,Q85)=0,"",MIN(L85,N85,P85,Q85))</f>
        <v/>
      </c>
      <c r="E85" s="3" t="n"/>
      <c r="F85" s="3" t="n"/>
      <c r="G85" s="3" t="n"/>
      <c r="H85" s="3" t="n"/>
      <c r="I85" s="3" t="n"/>
      <c r="J85" s="7" t="n"/>
      <c r="K85" s="7" t="n"/>
      <c r="L85" s="8" t="n"/>
      <c r="M85" s="7" t="n"/>
      <c r="N85" s="8" t="n"/>
      <c r="O85" s="7" t="n"/>
      <c r="P85" s="8" t="n"/>
      <c r="Q85" s="8" t="n"/>
      <c r="R85" s="7" t="n"/>
      <c r="S85" s="3" t="n"/>
      <c r="T85" s="3" t="n"/>
      <c r="U85" s="3" t="n"/>
      <c r="V85" s="3" t="n"/>
      <c r="W85" s="3" t="n"/>
      <c r="X85" s="8" t="n"/>
      <c r="Y85" s="8" t="n"/>
      <c r="Z85" s="3" t="n"/>
    </row>
    <row r="86">
      <c r="A86" s="3" t="n"/>
      <c r="B86" s="4">
        <f>IF(A86="","",IF(D86="","Missing dates",IF(C86&lt;0,"Expired",IF(C86&lt;=30,"Expires soon","Current"))))</f>
        <v/>
      </c>
      <c r="C86" s="5">
        <f>IF(D86="","",D86-TODAY())</f>
        <v/>
      </c>
      <c r="D86" s="6">
        <f>IF(COUNT(L86,N86,P86,Q86)=0,"",MIN(L86,N86,P86,Q86))</f>
        <v/>
      </c>
      <c r="E86" s="3" t="n"/>
      <c r="F86" s="3" t="n"/>
      <c r="G86" s="3" t="n"/>
      <c r="H86" s="3" t="n"/>
      <c r="I86" s="3" t="n"/>
      <c r="J86" s="7" t="n"/>
      <c r="K86" s="7" t="n"/>
      <c r="L86" s="8" t="n"/>
      <c r="M86" s="7" t="n"/>
      <c r="N86" s="8" t="n"/>
      <c r="O86" s="7" t="n"/>
      <c r="P86" s="8" t="n"/>
      <c r="Q86" s="8" t="n"/>
      <c r="R86" s="7" t="n"/>
      <c r="S86" s="3" t="n"/>
      <c r="T86" s="3" t="n"/>
      <c r="U86" s="3" t="n"/>
      <c r="V86" s="3" t="n"/>
      <c r="W86" s="3" t="n"/>
      <c r="X86" s="8" t="n"/>
      <c r="Y86" s="8" t="n"/>
      <c r="Z86" s="3" t="n"/>
    </row>
    <row r="87">
      <c r="A87" s="3" t="n"/>
      <c r="B87" s="4">
        <f>IF(A87="","",IF(D87="","Missing dates",IF(C87&lt;0,"Expired",IF(C87&lt;=30,"Expires soon","Current"))))</f>
        <v/>
      </c>
      <c r="C87" s="5">
        <f>IF(D87="","",D87-TODAY())</f>
        <v/>
      </c>
      <c r="D87" s="6">
        <f>IF(COUNT(L87,N87,P87,Q87)=0,"",MIN(L87,N87,P87,Q87))</f>
        <v/>
      </c>
      <c r="E87" s="3" t="n"/>
      <c r="F87" s="3" t="n"/>
      <c r="G87" s="3" t="n"/>
      <c r="H87" s="3" t="n"/>
      <c r="I87" s="3" t="n"/>
      <c r="J87" s="7" t="n"/>
      <c r="K87" s="7" t="n"/>
      <c r="L87" s="8" t="n"/>
      <c r="M87" s="7" t="n"/>
      <c r="N87" s="8" t="n"/>
      <c r="O87" s="7" t="n"/>
      <c r="P87" s="8" t="n"/>
      <c r="Q87" s="8" t="n"/>
      <c r="R87" s="7" t="n"/>
      <c r="S87" s="3" t="n"/>
      <c r="T87" s="3" t="n"/>
      <c r="U87" s="3" t="n"/>
      <c r="V87" s="3" t="n"/>
      <c r="W87" s="3" t="n"/>
      <c r="X87" s="8" t="n"/>
      <c r="Y87" s="8" t="n"/>
      <c r="Z87" s="3" t="n"/>
    </row>
    <row r="88">
      <c r="A88" s="3" t="n"/>
      <c r="B88" s="4">
        <f>IF(A88="","",IF(D88="","Missing dates",IF(C88&lt;0,"Expired",IF(C88&lt;=30,"Expires soon","Current"))))</f>
        <v/>
      </c>
      <c r="C88" s="5">
        <f>IF(D88="","",D88-TODAY())</f>
        <v/>
      </c>
      <c r="D88" s="6">
        <f>IF(COUNT(L88,N88,P88,Q88)=0,"",MIN(L88,N88,P88,Q88))</f>
        <v/>
      </c>
      <c r="E88" s="3" t="n"/>
      <c r="F88" s="3" t="n"/>
      <c r="G88" s="3" t="n"/>
      <c r="H88" s="3" t="n"/>
      <c r="I88" s="3" t="n"/>
      <c r="J88" s="7" t="n"/>
      <c r="K88" s="7" t="n"/>
      <c r="L88" s="8" t="n"/>
      <c r="M88" s="7" t="n"/>
      <c r="N88" s="8" t="n"/>
      <c r="O88" s="7" t="n"/>
      <c r="P88" s="8" t="n"/>
      <c r="Q88" s="8" t="n"/>
      <c r="R88" s="7" t="n"/>
      <c r="S88" s="3" t="n"/>
      <c r="T88" s="3" t="n"/>
      <c r="U88" s="3" t="n"/>
      <c r="V88" s="3" t="n"/>
      <c r="W88" s="3" t="n"/>
      <c r="X88" s="8" t="n"/>
      <c r="Y88" s="8" t="n"/>
      <c r="Z88" s="3" t="n"/>
    </row>
    <row r="89">
      <c r="A89" s="3" t="n"/>
      <c r="B89" s="4">
        <f>IF(A89="","",IF(D89="","Missing dates",IF(C89&lt;0,"Expired",IF(C89&lt;=30,"Expires soon","Current"))))</f>
        <v/>
      </c>
      <c r="C89" s="5">
        <f>IF(D89="","",D89-TODAY())</f>
        <v/>
      </c>
      <c r="D89" s="6">
        <f>IF(COUNT(L89,N89,P89,Q89)=0,"",MIN(L89,N89,P89,Q89))</f>
        <v/>
      </c>
      <c r="E89" s="3" t="n"/>
      <c r="F89" s="3" t="n"/>
      <c r="G89" s="3" t="n"/>
      <c r="H89" s="3" t="n"/>
      <c r="I89" s="3" t="n"/>
      <c r="J89" s="7" t="n"/>
      <c r="K89" s="7" t="n"/>
      <c r="L89" s="8" t="n"/>
      <c r="M89" s="7" t="n"/>
      <c r="N89" s="8" t="n"/>
      <c r="O89" s="7" t="n"/>
      <c r="P89" s="8" t="n"/>
      <c r="Q89" s="8" t="n"/>
      <c r="R89" s="7" t="n"/>
      <c r="S89" s="3" t="n"/>
      <c r="T89" s="3" t="n"/>
      <c r="U89" s="3" t="n"/>
      <c r="V89" s="3" t="n"/>
      <c r="W89" s="3" t="n"/>
      <c r="X89" s="8" t="n"/>
      <c r="Y89" s="8" t="n"/>
      <c r="Z89" s="3" t="n"/>
    </row>
    <row r="90">
      <c r="A90" s="3" t="n"/>
      <c r="B90" s="4">
        <f>IF(A90="","",IF(D90="","Missing dates",IF(C90&lt;0,"Expired",IF(C90&lt;=30,"Expires soon","Current"))))</f>
        <v/>
      </c>
      <c r="C90" s="5">
        <f>IF(D90="","",D90-TODAY())</f>
        <v/>
      </c>
      <c r="D90" s="6">
        <f>IF(COUNT(L90,N90,P90,Q90)=0,"",MIN(L90,N90,P90,Q90))</f>
        <v/>
      </c>
      <c r="E90" s="3" t="n"/>
      <c r="F90" s="3" t="n"/>
      <c r="G90" s="3" t="n"/>
      <c r="H90" s="3" t="n"/>
      <c r="I90" s="3" t="n"/>
      <c r="J90" s="7" t="n"/>
      <c r="K90" s="7" t="n"/>
      <c r="L90" s="8" t="n"/>
      <c r="M90" s="7" t="n"/>
      <c r="N90" s="8" t="n"/>
      <c r="O90" s="7" t="n"/>
      <c r="P90" s="8" t="n"/>
      <c r="Q90" s="8" t="n"/>
      <c r="R90" s="7" t="n"/>
      <c r="S90" s="3" t="n"/>
      <c r="T90" s="3" t="n"/>
      <c r="U90" s="3" t="n"/>
      <c r="V90" s="3" t="n"/>
      <c r="W90" s="3" t="n"/>
      <c r="X90" s="8" t="n"/>
      <c r="Y90" s="8" t="n"/>
      <c r="Z90" s="3" t="n"/>
    </row>
    <row r="91">
      <c r="A91" s="3" t="n"/>
      <c r="B91" s="4">
        <f>IF(A91="","",IF(D91="","Missing dates",IF(C91&lt;0,"Expired",IF(C91&lt;=30,"Expires soon","Current"))))</f>
        <v/>
      </c>
      <c r="C91" s="5">
        <f>IF(D91="","",D91-TODAY())</f>
        <v/>
      </c>
      <c r="D91" s="6">
        <f>IF(COUNT(L91,N91,P91,Q91)=0,"",MIN(L91,N91,P91,Q91))</f>
        <v/>
      </c>
      <c r="E91" s="3" t="n"/>
      <c r="F91" s="3" t="n"/>
      <c r="G91" s="3" t="n"/>
      <c r="H91" s="3" t="n"/>
      <c r="I91" s="3" t="n"/>
      <c r="J91" s="7" t="n"/>
      <c r="K91" s="7" t="n"/>
      <c r="L91" s="8" t="n"/>
      <c r="M91" s="7" t="n"/>
      <c r="N91" s="8" t="n"/>
      <c r="O91" s="7" t="n"/>
      <c r="P91" s="8" t="n"/>
      <c r="Q91" s="8" t="n"/>
      <c r="R91" s="7" t="n"/>
      <c r="S91" s="3" t="n"/>
      <c r="T91" s="3" t="n"/>
      <c r="U91" s="3" t="n"/>
      <c r="V91" s="3" t="n"/>
      <c r="W91" s="3" t="n"/>
      <c r="X91" s="8" t="n"/>
      <c r="Y91" s="8" t="n"/>
      <c r="Z91" s="3" t="n"/>
    </row>
    <row r="92">
      <c r="A92" s="3" t="n"/>
      <c r="B92" s="4">
        <f>IF(A92="","",IF(D92="","Missing dates",IF(C92&lt;0,"Expired",IF(C92&lt;=30,"Expires soon","Current"))))</f>
        <v/>
      </c>
      <c r="C92" s="5">
        <f>IF(D92="","",D92-TODAY())</f>
        <v/>
      </c>
      <c r="D92" s="6">
        <f>IF(COUNT(L92,N92,P92,Q92)=0,"",MIN(L92,N92,P92,Q92))</f>
        <v/>
      </c>
      <c r="E92" s="3" t="n"/>
      <c r="F92" s="3" t="n"/>
      <c r="G92" s="3" t="n"/>
      <c r="H92" s="3" t="n"/>
      <c r="I92" s="3" t="n"/>
      <c r="J92" s="7" t="n"/>
      <c r="K92" s="7" t="n"/>
      <c r="L92" s="8" t="n"/>
      <c r="M92" s="7" t="n"/>
      <c r="N92" s="8" t="n"/>
      <c r="O92" s="7" t="n"/>
      <c r="P92" s="8" t="n"/>
      <c r="Q92" s="8" t="n"/>
      <c r="R92" s="7" t="n"/>
      <c r="S92" s="3" t="n"/>
      <c r="T92" s="3" t="n"/>
      <c r="U92" s="3" t="n"/>
      <c r="V92" s="3" t="n"/>
      <c r="W92" s="3" t="n"/>
      <c r="X92" s="8" t="n"/>
      <c r="Y92" s="8" t="n"/>
      <c r="Z92" s="3" t="n"/>
    </row>
    <row r="93">
      <c r="A93" s="3" t="n"/>
      <c r="B93" s="4">
        <f>IF(A93="","",IF(D93="","Missing dates",IF(C93&lt;0,"Expired",IF(C93&lt;=30,"Expires soon","Current"))))</f>
        <v/>
      </c>
      <c r="C93" s="5">
        <f>IF(D93="","",D93-TODAY())</f>
        <v/>
      </c>
      <c r="D93" s="6">
        <f>IF(COUNT(L93,N93,P93,Q93)=0,"",MIN(L93,N93,P93,Q93))</f>
        <v/>
      </c>
      <c r="E93" s="3" t="n"/>
      <c r="F93" s="3" t="n"/>
      <c r="G93" s="3" t="n"/>
      <c r="H93" s="3" t="n"/>
      <c r="I93" s="3" t="n"/>
      <c r="J93" s="7" t="n"/>
      <c r="K93" s="7" t="n"/>
      <c r="L93" s="8" t="n"/>
      <c r="M93" s="7" t="n"/>
      <c r="N93" s="8" t="n"/>
      <c r="O93" s="7" t="n"/>
      <c r="P93" s="8" t="n"/>
      <c r="Q93" s="8" t="n"/>
      <c r="R93" s="7" t="n"/>
      <c r="S93" s="3" t="n"/>
      <c r="T93" s="3" t="n"/>
      <c r="U93" s="3" t="n"/>
      <c r="V93" s="3" t="n"/>
      <c r="W93" s="3" t="n"/>
      <c r="X93" s="8" t="n"/>
      <c r="Y93" s="8" t="n"/>
      <c r="Z93" s="3" t="n"/>
    </row>
    <row r="94">
      <c r="A94" s="3" t="n"/>
      <c r="B94" s="4">
        <f>IF(A94="","",IF(D94="","Missing dates",IF(C94&lt;0,"Expired",IF(C94&lt;=30,"Expires soon","Current"))))</f>
        <v/>
      </c>
      <c r="C94" s="5">
        <f>IF(D94="","",D94-TODAY())</f>
        <v/>
      </c>
      <c r="D94" s="6">
        <f>IF(COUNT(L94,N94,P94,Q94)=0,"",MIN(L94,N94,P94,Q94))</f>
        <v/>
      </c>
      <c r="E94" s="3" t="n"/>
      <c r="F94" s="3" t="n"/>
      <c r="G94" s="3" t="n"/>
      <c r="H94" s="3" t="n"/>
      <c r="I94" s="3" t="n"/>
      <c r="J94" s="7" t="n"/>
      <c r="K94" s="7" t="n"/>
      <c r="L94" s="8" t="n"/>
      <c r="M94" s="7" t="n"/>
      <c r="N94" s="8" t="n"/>
      <c r="O94" s="7" t="n"/>
      <c r="P94" s="8" t="n"/>
      <c r="Q94" s="8" t="n"/>
      <c r="R94" s="7" t="n"/>
      <c r="S94" s="3" t="n"/>
      <c r="T94" s="3" t="n"/>
      <c r="U94" s="3" t="n"/>
      <c r="V94" s="3" t="n"/>
      <c r="W94" s="3" t="n"/>
      <c r="X94" s="8" t="n"/>
      <c r="Y94" s="8" t="n"/>
      <c r="Z94" s="3" t="n"/>
    </row>
    <row r="95">
      <c r="A95" s="3" t="n"/>
      <c r="B95" s="4">
        <f>IF(A95="","",IF(D95="","Missing dates",IF(C95&lt;0,"Expired",IF(C95&lt;=30,"Expires soon","Current"))))</f>
        <v/>
      </c>
      <c r="C95" s="5">
        <f>IF(D95="","",D95-TODAY())</f>
        <v/>
      </c>
      <c r="D95" s="6">
        <f>IF(COUNT(L95,N95,P95,Q95)=0,"",MIN(L95,N95,P95,Q95))</f>
        <v/>
      </c>
      <c r="E95" s="3" t="n"/>
      <c r="F95" s="3" t="n"/>
      <c r="G95" s="3" t="n"/>
      <c r="H95" s="3" t="n"/>
      <c r="I95" s="3" t="n"/>
      <c r="J95" s="7" t="n"/>
      <c r="K95" s="7" t="n"/>
      <c r="L95" s="8" t="n"/>
      <c r="M95" s="7" t="n"/>
      <c r="N95" s="8" t="n"/>
      <c r="O95" s="7" t="n"/>
      <c r="P95" s="8" t="n"/>
      <c r="Q95" s="8" t="n"/>
      <c r="R95" s="7" t="n"/>
      <c r="S95" s="3" t="n"/>
      <c r="T95" s="3" t="n"/>
      <c r="U95" s="3" t="n"/>
      <c r="V95" s="3" t="n"/>
      <c r="W95" s="3" t="n"/>
      <c r="X95" s="8" t="n"/>
      <c r="Y95" s="8" t="n"/>
      <c r="Z95" s="3" t="n"/>
    </row>
    <row r="96">
      <c r="A96" s="3" t="n"/>
      <c r="B96" s="4">
        <f>IF(A96="","",IF(D96="","Missing dates",IF(C96&lt;0,"Expired",IF(C96&lt;=30,"Expires soon","Current"))))</f>
        <v/>
      </c>
      <c r="C96" s="5">
        <f>IF(D96="","",D96-TODAY())</f>
        <v/>
      </c>
      <c r="D96" s="6">
        <f>IF(COUNT(L96,N96,P96,Q96)=0,"",MIN(L96,N96,P96,Q96))</f>
        <v/>
      </c>
      <c r="E96" s="3" t="n"/>
      <c r="F96" s="3" t="n"/>
      <c r="G96" s="3" t="n"/>
      <c r="H96" s="3" t="n"/>
      <c r="I96" s="3" t="n"/>
      <c r="J96" s="7" t="n"/>
      <c r="K96" s="7" t="n"/>
      <c r="L96" s="8" t="n"/>
      <c r="M96" s="7" t="n"/>
      <c r="N96" s="8" t="n"/>
      <c r="O96" s="7" t="n"/>
      <c r="P96" s="8" t="n"/>
      <c r="Q96" s="8" t="n"/>
      <c r="R96" s="7" t="n"/>
      <c r="S96" s="3" t="n"/>
      <c r="T96" s="3" t="n"/>
      <c r="U96" s="3" t="n"/>
      <c r="V96" s="3" t="n"/>
      <c r="W96" s="3" t="n"/>
      <c r="X96" s="8" t="n"/>
      <c r="Y96" s="8" t="n"/>
      <c r="Z96" s="3" t="n"/>
    </row>
    <row r="97">
      <c r="A97" s="3" t="n"/>
      <c r="B97" s="4">
        <f>IF(A97="","",IF(D97="","Missing dates",IF(C97&lt;0,"Expired",IF(C97&lt;=30,"Expires soon","Current"))))</f>
        <v/>
      </c>
      <c r="C97" s="5">
        <f>IF(D97="","",D97-TODAY())</f>
        <v/>
      </c>
      <c r="D97" s="6">
        <f>IF(COUNT(L97,N97,P97,Q97)=0,"",MIN(L97,N97,P97,Q97))</f>
        <v/>
      </c>
      <c r="E97" s="3" t="n"/>
      <c r="F97" s="3" t="n"/>
      <c r="G97" s="3" t="n"/>
      <c r="H97" s="3" t="n"/>
      <c r="I97" s="3" t="n"/>
      <c r="J97" s="7" t="n"/>
      <c r="K97" s="7" t="n"/>
      <c r="L97" s="8" t="n"/>
      <c r="M97" s="7" t="n"/>
      <c r="N97" s="8" t="n"/>
      <c r="O97" s="7" t="n"/>
      <c r="P97" s="8" t="n"/>
      <c r="Q97" s="8" t="n"/>
      <c r="R97" s="7" t="n"/>
      <c r="S97" s="3" t="n"/>
      <c r="T97" s="3" t="n"/>
      <c r="U97" s="3" t="n"/>
      <c r="V97" s="3" t="n"/>
      <c r="W97" s="3" t="n"/>
      <c r="X97" s="8" t="n"/>
      <c r="Y97" s="8" t="n"/>
      <c r="Z97" s="3" t="n"/>
    </row>
    <row r="98">
      <c r="A98" s="3" t="n"/>
      <c r="B98" s="4">
        <f>IF(A98="","",IF(D98="","Missing dates",IF(C98&lt;0,"Expired",IF(C98&lt;=30,"Expires soon","Current"))))</f>
        <v/>
      </c>
      <c r="C98" s="5">
        <f>IF(D98="","",D98-TODAY())</f>
        <v/>
      </c>
      <c r="D98" s="6">
        <f>IF(COUNT(L98,N98,P98,Q98)=0,"",MIN(L98,N98,P98,Q98))</f>
        <v/>
      </c>
      <c r="E98" s="3" t="n"/>
      <c r="F98" s="3" t="n"/>
      <c r="G98" s="3" t="n"/>
      <c r="H98" s="3" t="n"/>
      <c r="I98" s="3" t="n"/>
      <c r="J98" s="7" t="n"/>
      <c r="K98" s="7" t="n"/>
      <c r="L98" s="8" t="n"/>
      <c r="M98" s="7" t="n"/>
      <c r="N98" s="8" t="n"/>
      <c r="O98" s="7" t="n"/>
      <c r="P98" s="8" t="n"/>
      <c r="Q98" s="8" t="n"/>
      <c r="R98" s="7" t="n"/>
      <c r="S98" s="3" t="n"/>
      <c r="T98" s="3" t="n"/>
      <c r="U98" s="3" t="n"/>
      <c r="V98" s="3" t="n"/>
      <c r="W98" s="3" t="n"/>
      <c r="X98" s="8" t="n"/>
      <c r="Y98" s="8" t="n"/>
      <c r="Z98" s="3" t="n"/>
    </row>
    <row r="99">
      <c r="A99" s="3" t="n"/>
      <c r="B99" s="4">
        <f>IF(A99="","",IF(D99="","Missing dates",IF(C99&lt;0,"Expired",IF(C99&lt;=30,"Expires soon","Current"))))</f>
        <v/>
      </c>
      <c r="C99" s="5">
        <f>IF(D99="","",D99-TODAY())</f>
        <v/>
      </c>
      <c r="D99" s="6">
        <f>IF(COUNT(L99,N99,P99,Q99)=0,"",MIN(L99,N99,P99,Q99))</f>
        <v/>
      </c>
      <c r="E99" s="3" t="n"/>
      <c r="F99" s="3" t="n"/>
      <c r="G99" s="3" t="n"/>
      <c r="H99" s="3" t="n"/>
      <c r="I99" s="3" t="n"/>
      <c r="J99" s="7" t="n"/>
      <c r="K99" s="7" t="n"/>
      <c r="L99" s="8" t="n"/>
      <c r="M99" s="7" t="n"/>
      <c r="N99" s="8" t="n"/>
      <c r="O99" s="7" t="n"/>
      <c r="P99" s="8" t="n"/>
      <c r="Q99" s="8" t="n"/>
      <c r="R99" s="7" t="n"/>
      <c r="S99" s="3" t="n"/>
      <c r="T99" s="3" t="n"/>
      <c r="U99" s="3" t="n"/>
      <c r="V99" s="3" t="n"/>
      <c r="W99" s="3" t="n"/>
      <c r="X99" s="8" t="n"/>
      <c r="Y99" s="8" t="n"/>
      <c r="Z99" s="3" t="n"/>
    </row>
    <row r="100">
      <c r="A100" s="3" t="n"/>
      <c r="B100" s="4">
        <f>IF(A100="","",IF(D100="","Missing dates",IF(C100&lt;0,"Expired",IF(C100&lt;=30,"Expires soon","Current"))))</f>
        <v/>
      </c>
      <c r="C100" s="5">
        <f>IF(D100="","",D100-TODAY())</f>
        <v/>
      </c>
      <c r="D100" s="6">
        <f>IF(COUNT(L100,N100,P100,Q100)=0,"",MIN(L100,N100,P100,Q100))</f>
        <v/>
      </c>
      <c r="E100" s="3" t="n"/>
      <c r="F100" s="3" t="n"/>
      <c r="G100" s="3" t="n"/>
      <c r="H100" s="3" t="n"/>
      <c r="I100" s="3" t="n"/>
      <c r="J100" s="7" t="n"/>
      <c r="K100" s="7" t="n"/>
      <c r="L100" s="8" t="n"/>
      <c r="M100" s="7" t="n"/>
      <c r="N100" s="8" t="n"/>
      <c r="O100" s="7" t="n"/>
      <c r="P100" s="8" t="n"/>
      <c r="Q100" s="8" t="n"/>
      <c r="R100" s="7" t="n"/>
      <c r="S100" s="3" t="n"/>
      <c r="T100" s="3" t="n"/>
      <c r="U100" s="3" t="n"/>
      <c r="V100" s="3" t="n"/>
      <c r="W100" s="3" t="n"/>
      <c r="X100" s="8" t="n"/>
      <c r="Y100" s="8" t="n"/>
      <c r="Z100" s="3" t="n"/>
    </row>
    <row r="101">
      <c r="A101" s="3" t="n"/>
      <c r="B101" s="4">
        <f>IF(A101="","",IF(D101="","Missing dates",IF(C101&lt;0,"Expired",IF(C101&lt;=30,"Expires soon","Current"))))</f>
        <v/>
      </c>
      <c r="C101" s="5">
        <f>IF(D101="","",D101-TODAY())</f>
        <v/>
      </c>
      <c r="D101" s="6">
        <f>IF(COUNT(L101,N101,P101,Q101)=0,"",MIN(L101,N101,P101,Q101))</f>
        <v/>
      </c>
      <c r="E101" s="3" t="n"/>
      <c r="F101" s="3" t="n"/>
      <c r="G101" s="3" t="n"/>
      <c r="H101" s="3" t="n"/>
      <c r="I101" s="3" t="n"/>
      <c r="J101" s="7" t="n"/>
      <c r="K101" s="7" t="n"/>
      <c r="L101" s="8" t="n"/>
      <c r="M101" s="7" t="n"/>
      <c r="N101" s="8" t="n"/>
      <c r="O101" s="7" t="n"/>
      <c r="P101" s="8" t="n"/>
      <c r="Q101" s="8" t="n"/>
      <c r="R101" s="7" t="n"/>
      <c r="S101" s="3" t="n"/>
      <c r="T101" s="3" t="n"/>
      <c r="U101" s="3" t="n"/>
      <c r="V101" s="3" t="n"/>
      <c r="W101" s="3" t="n"/>
      <c r="X101" s="8" t="n"/>
      <c r="Y101" s="8" t="n"/>
      <c r="Z101" s="3" t="n"/>
    </row>
    <row r="102">
      <c r="A102" s="3" t="n"/>
      <c r="B102" s="4">
        <f>IF(A102="","",IF(D102="","Missing dates",IF(C102&lt;0,"Expired",IF(C102&lt;=30,"Expires soon","Current"))))</f>
        <v/>
      </c>
      <c r="C102" s="5">
        <f>IF(D102="","",D102-TODAY())</f>
        <v/>
      </c>
      <c r="D102" s="6">
        <f>IF(COUNT(L102,N102,P102,Q102)=0,"",MIN(L102,N102,P102,Q102))</f>
        <v/>
      </c>
      <c r="E102" s="3" t="n"/>
      <c r="F102" s="3" t="n"/>
      <c r="G102" s="3" t="n"/>
      <c r="H102" s="3" t="n"/>
      <c r="I102" s="3" t="n"/>
      <c r="J102" s="7" t="n"/>
      <c r="K102" s="7" t="n"/>
      <c r="L102" s="8" t="n"/>
      <c r="M102" s="7" t="n"/>
      <c r="N102" s="8" t="n"/>
      <c r="O102" s="7" t="n"/>
      <c r="P102" s="8" t="n"/>
      <c r="Q102" s="8" t="n"/>
      <c r="R102" s="7" t="n"/>
      <c r="S102" s="3" t="n"/>
      <c r="T102" s="3" t="n"/>
      <c r="U102" s="3" t="n"/>
      <c r="V102" s="3" t="n"/>
      <c r="W102" s="3" t="n"/>
      <c r="X102" s="8" t="n"/>
      <c r="Y102" s="8" t="n"/>
      <c r="Z102" s="3" t="n"/>
    </row>
    <row r="103">
      <c r="A103" s="3" t="n"/>
      <c r="B103" s="4">
        <f>IF(A103="","",IF(D103="","Missing dates",IF(C103&lt;0,"Expired",IF(C103&lt;=30,"Expires soon","Current"))))</f>
        <v/>
      </c>
      <c r="C103" s="5">
        <f>IF(D103="","",D103-TODAY())</f>
        <v/>
      </c>
      <c r="D103" s="6">
        <f>IF(COUNT(L103,N103,P103,Q103)=0,"",MIN(L103,N103,P103,Q103))</f>
        <v/>
      </c>
      <c r="E103" s="3" t="n"/>
      <c r="F103" s="3" t="n"/>
      <c r="G103" s="3" t="n"/>
      <c r="H103" s="3" t="n"/>
      <c r="I103" s="3" t="n"/>
      <c r="J103" s="7" t="n"/>
      <c r="K103" s="7" t="n"/>
      <c r="L103" s="8" t="n"/>
      <c r="M103" s="7" t="n"/>
      <c r="N103" s="8" t="n"/>
      <c r="O103" s="7" t="n"/>
      <c r="P103" s="8" t="n"/>
      <c r="Q103" s="8" t="n"/>
      <c r="R103" s="7" t="n"/>
      <c r="S103" s="3" t="n"/>
      <c r="T103" s="3" t="n"/>
      <c r="U103" s="3" t="n"/>
      <c r="V103" s="3" t="n"/>
      <c r="W103" s="3" t="n"/>
      <c r="X103" s="8" t="n"/>
      <c r="Y103" s="8" t="n"/>
      <c r="Z103" s="3" t="n"/>
    </row>
    <row r="104">
      <c r="A104" s="3" t="n"/>
      <c r="B104" s="4">
        <f>IF(A104="","",IF(D104="","Missing dates",IF(C104&lt;0,"Expired",IF(C104&lt;=30,"Expires soon","Current"))))</f>
        <v/>
      </c>
      <c r="C104" s="5">
        <f>IF(D104="","",D104-TODAY())</f>
        <v/>
      </c>
      <c r="D104" s="6">
        <f>IF(COUNT(L104,N104,P104,Q104)=0,"",MIN(L104,N104,P104,Q104))</f>
        <v/>
      </c>
      <c r="E104" s="3" t="n"/>
      <c r="F104" s="3" t="n"/>
      <c r="G104" s="3" t="n"/>
      <c r="H104" s="3" t="n"/>
      <c r="I104" s="3" t="n"/>
      <c r="J104" s="7" t="n"/>
      <c r="K104" s="7" t="n"/>
      <c r="L104" s="8" t="n"/>
      <c r="M104" s="7" t="n"/>
      <c r="N104" s="8" t="n"/>
      <c r="O104" s="7" t="n"/>
      <c r="P104" s="8" t="n"/>
      <c r="Q104" s="8" t="n"/>
      <c r="R104" s="7" t="n"/>
      <c r="S104" s="3" t="n"/>
      <c r="T104" s="3" t="n"/>
      <c r="U104" s="3" t="n"/>
      <c r="V104" s="3" t="n"/>
      <c r="W104" s="3" t="n"/>
      <c r="X104" s="8" t="n"/>
      <c r="Y104" s="8" t="n"/>
      <c r="Z104" s="3" t="n"/>
    </row>
    <row r="105">
      <c r="A105" s="3" t="n"/>
      <c r="B105" s="4">
        <f>IF(A105="","",IF(D105="","Missing dates",IF(C105&lt;0,"Expired",IF(C105&lt;=30,"Expires soon","Current"))))</f>
        <v/>
      </c>
      <c r="C105" s="5">
        <f>IF(D105="","",D105-TODAY())</f>
        <v/>
      </c>
      <c r="D105" s="6">
        <f>IF(COUNT(L105,N105,P105,Q105)=0,"",MIN(L105,N105,P105,Q105))</f>
        <v/>
      </c>
      <c r="E105" s="3" t="n"/>
      <c r="F105" s="3" t="n"/>
      <c r="G105" s="3" t="n"/>
      <c r="H105" s="3" t="n"/>
      <c r="I105" s="3" t="n"/>
      <c r="J105" s="7" t="n"/>
      <c r="K105" s="7" t="n"/>
      <c r="L105" s="8" t="n"/>
      <c r="M105" s="7" t="n"/>
      <c r="N105" s="8" t="n"/>
      <c r="O105" s="7" t="n"/>
      <c r="P105" s="8" t="n"/>
      <c r="Q105" s="8" t="n"/>
      <c r="R105" s="7" t="n"/>
      <c r="S105" s="3" t="n"/>
      <c r="T105" s="3" t="n"/>
      <c r="U105" s="3" t="n"/>
      <c r="V105" s="3" t="n"/>
      <c r="W105" s="3" t="n"/>
      <c r="X105" s="8" t="n"/>
      <c r="Y105" s="8" t="n"/>
      <c r="Z105" s="3" t="n"/>
    </row>
    <row r="106">
      <c r="A106" s="3" t="n"/>
      <c r="B106" s="4">
        <f>IF(A106="","",IF(D106="","Missing dates",IF(C106&lt;0,"Expired",IF(C106&lt;=30,"Expires soon","Current"))))</f>
        <v/>
      </c>
      <c r="C106" s="5">
        <f>IF(D106="","",D106-TODAY())</f>
        <v/>
      </c>
      <c r="D106" s="6">
        <f>IF(COUNT(L106,N106,P106,Q106)=0,"",MIN(L106,N106,P106,Q106))</f>
        <v/>
      </c>
      <c r="E106" s="3" t="n"/>
      <c r="F106" s="3" t="n"/>
      <c r="G106" s="3" t="n"/>
      <c r="H106" s="3" t="n"/>
      <c r="I106" s="3" t="n"/>
      <c r="J106" s="7" t="n"/>
      <c r="K106" s="7" t="n"/>
      <c r="L106" s="8" t="n"/>
      <c r="M106" s="7" t="n"/>
      <c r="N106" s="8" t="n"/>
      <c r="O106" s="7" t="n"/>
      <c r="P106" s="8" t="n"/>
      <c r="Q106" s="8" t="n"/>
      <c r="R106" s="7" t="n"/>
      <c r="S106" s="3" t="n"/>
      <c r="T106" s="3" t="n"/>
      <c r="U106" s="3" t="n"/>
      <c r="V106" s="3" t="n"/>
      <c r="W106" s="3" t="n"/>
      <c r="X106" s="8" t="n"/>
      <c r="Y106" s="8" t="n"/>
      <c r="Z106" s="3" t="n"/>
    </row>
    <row r="107">
      <c r="A107" s="3" t="n"/>
      <c r="B107" s="4">
        <f>IF(A107="","",IF(D107="","Missing dates",IF(C107&lt;0,"Expired",IF(C107&lt;=30,"Expires soon","Current"))))</f>
        <v/>
      </c>
      <c r="C107" s="5">
        <f>IF(D107="","",D107-TODAY())</f>
        <v/>
      </c>
      <c r="D107" s="6">
        <f>IF(COUNT(L107,N107,P107,Q107)=0,"",MIN(L107,N107,P107,Q107))</f>
        <v/>
      </c>
      <c r="E107" s="3" t="n"/>
      <c r="F107" s="3" t="n"/>
      <c r="G107" s="3" t="n"/>
      <c r="H107" s="3" t="n"/>
      <c r="I107" s="3" t="n"/>
      <c r="J107" s="7" t="n"/>
      <c r="K107" s="7" t="n"/>
      <c r="L107" s="8" t="n"/>
      <c r="M107" s="7" t="n"/>
      <c r="N107" s="8" t="n"/>
      <c r="O107" s="7" t="n"/>
      <c r="P107" s="8" t="n"/>
      <c r="Q107" s="8" t="n"/>
      <c r="R107" s="7" t="n"/>
      <c r="S107" s="3" t="n"/>
      <c r="T107" s="3" t="n"/>
      <c r="U107" s="3" t="n"/>
      <c r="V107" s="3" t="n"/>
      <c r="W107" s="3" t="n"/>
      <c r="X107" s="8" t="n"/>
      <c r="Y107" s="8" t="n"/>
      <c r="Z107" s="3" t="n"/>
    </row>
    <row r="108">
      <c r="A108" s="3" t="n"/>
      <c r="B108" s="4">
        <f>IF(A108="","",IF(D108="","Missing dates",IF(C108&lt;0,"Expired",IF(C108&lt;=30,"Expires soon","Current"))))</f>
        <v/>
      </c>
      <c r="C108" s="5">
        <f>IF(D108="","",D108-TODAY())</f>
        <v/>
      </c>
      <c r="D108" s="6">
        <f>IF(COUNT(L108,N108,P108,Q108)=0,"",MIN(L108,N108,P108,Q108))</f>
        <v/>
      </c>
      <c r="E108" s="3" t="n"/>
      <c r="F108" s="3" t="n"/>
      <c r="G108" s="3" t="n"/>
      <c r="H108" s="3" t="n"/>
      <c r="I108" s="3" t="n"/>
      <c r="J108" s="7" t="n"/>
      <c r="K108" s="7" t="n"/>
      <c r="L108" s="8" t="n"/>
      <c r="M108" s="7" t="n"/>
      <c r="N108" s="8" t="n"/>
      <c r="O108" s="7" t="n"/>
      <c r="P108" s="8" t="n"/>
      <c r="Q108" s="8" t="n"/>
      <c r="R108" s="7" t="n"/>
      <c r="S108" s="3" t="n"/>
      <c r="T108" s="3" t="n"/>
      <c r="U108" s="3" t="n"/>
      <c r="V108" s="3" t="n"/>
      <c r="W108" s="3" t="n"/>
      <c r="X108" s="8" t="n"/>
      <c r="Y108" s="8" t="n"/>
      <c r="Z108" s="3" t="n"/>
    </row>
    <row r="109">
      <c r="A109" s="3" t="n"/>
      <c r="B109" s="4">
        <f>IF(A109="","",IF(D109="","Missing dates",IF(C109&lt;0,"Expired",IF(C109&lt;=30,"Expires soon","Current"))))</f>
        <v/>
      </c>
      <c r="C109" s="5">
        <f>IF(D109="","",D109-TODAY())</f>
        <v/>
      </c>
      <c r="D109" s="6">
        <f>IF(COUNT(L109,N109,P109,Q109)=0,"",MIN(L109,N109,P109,Q109))</f>
        <v/>
      </c>
      <c r="E109" s="3" t="n"/>
      <c r="F109" s="3" t="n"/>
      <c r="G109" s="3" t="n"/>
      <c r="H109" s="3" t="n"/>
      <c r="I109" s="3" t="n"/>
      <c r="J109" s="7" t="n"/>
      <c r="K109" s="7" t="n"/>
      <c r="L109" s="8" t="n"/>
      <c r="M109" s="7" t="n"/>
      <c r="N109" s="8" t="n"/>
      <c r="O109" s="7" t="n"/>
      <c r="P109" s="8" t="n"/>
      <c r="Q109" s="8" t="n"/>
      <c r="R109" s="7" t="n"/>
      <c r="S109" s="3" t="n"/>
      <c r="T109" s="3" t="n"/>
      <c r="U109" s="3" t="n"/>
      <c r="V109" s="3" t="n"/>
      <c r="W109" s="3" t="n"/>
      <c r="X109" s="8" t="n"/>
      <c r="Y109" s="8" t="n"/>
      <c r="Z109" s="3" t="n"/>
    </row>
    <row r="110">
      <c r="A110" s="3" t="n"/>
      <c r="B110" s="4">
        <f>IF(A110="","",IF(D110="","Missing dates",IF(C110&lt;0,"Expired",IF(C110&lt;=30,"Expires soon","Current"))))</f>
        <v/>
      </c>
      <c r="C110" s="5">
        <f>IF(D110="","",D110-TODAY())</f>
        <v/>
      </c>
      <c r="D110" s="6">
        <f>IF(COUNT(L110,N110,P110,Q110)=0,"",MIN(L110,N110,P110,Q110))</f>
        <v/>
      </c>
      <c r="E110" s="3" t="n"/>
      <c r="F110" s="3" t="n"/>
      <c r="G110" s="3" t="n"/>
      <c r="H110" s="3" t="n"/>
      <c r="I110" s="3" t="n"/>
      <c r="J110" s="7" t="n"/>
      <c r="K110" s="7" t="n"/>
      <c r="L110" s="8" t="n"/>
      <c r="M110" s="7" t="n"/>
      <c r="N110" s="8" t="n"/>
      <c r="O110" s="7" t="n"/>
      <c r="P110" s="8" t="n"/>
      <c r="Q110" s="8" t="n"/>
      <c r="R110" s="7" t="n"/>
      <c r="S110" s="3" t="n"/>
      <c r="T110" s="3" t="n"/>
      <c r="U110" s="3" t="n"/>
      <c r="V110" s="3" t="n"/>
      <c r="W110" s="3" t="n"/>
      <c r="X110" s="8" t="n"/>
      <c r="Y110" s="8" t="n"/>
      <c r="Z110" s="3" t="n"/>
    </row>
    <row r="111">
      <c r="A111" s="3" t="n"/>
      <c r="B111" s="4">
        <f>IF(A111="","",IF(D111="","Missing dates",IF(C111&lt;0,"Expired",IF(C111&lt;=30,"Expires soon","Current"))))</f>
        <v/>
      </c>
      <c r="C111" s="5">
        <f>IF(D111="","",D111-TODAY())</f>
        <v/>
      </c>
      <c r="D111" s="6">
        <f>IF(COUNT(L111,N111,P111,Q111)=0,"",MIN(L111,N111,P111,Q111))</f>
        <v/>
      </c>
      <c r="E111" s="3" t="n"/>
      <c r="F111" s="3" t="n"/>
      <c r="G111" s="3" t="n"/>
      <c r="H111" s="3" t="n"/>
      <c r="I111" s="3" t="n"/>
      <c r="J111" s="7" t="n"/>
      <c r="K111" s="7" t="n"/>
      <c r="L111" s="8" t="n"/>
      <c r="M111" s="7" t="n"/>
      <c r="N111" s="8" t="n"/>
      <c r="O111" s="7" t="n"/>
      <c r="P111" s="8" t="n"/>
      <c r="Q111" s="8" t="n"/>
      <c r="R111" s="7" t="n"/>
      <c r="S111" s="3" t="n"/>
      <c r="T111" s="3" t="n"/>
      <c r="U111" s="3" t="n"/>
      <c r="V111" s="3" t="n"/>
      <c r="W111" s="3" t="n"/>
      <c r="X111" s="8" t="n"/>
      <c r="Y111" s="8" t="n"/>
      <c r="Z111" s="3" t="n"/>
    </row>
    <row r="112">
      <c r="A112" s="3" t="n"/>
      <c r="B112" s="4">
        <f>IF(A112="","",IF(D112="","Missing dates",IF(C112&lt;0,"Expired",IF(C112&lt;=30,"Expires soon","Current"))))</f>
        <v/>
      </c>
      <c r="C112" s="5">
        <f>IF(D112="","",D112-TODAY())</f>
        <v/>
      </c>
      <c r="D112" s="6">
        <f>IF(COUNT(L112,N112,P112,Q112)=0,"",MIN(L112,N112,P112,Q112))</f>
        <v/>
      </c>
      <c r="E112" s="3" t="n"/>
      <c r="F112" s="3" t="n"/>
      <c r="G112" s="3" t="n"/>
      <c r="H112" s="3" t="n"/>
      <c r="I112" s="3" t="n"/>
      <c r="J112" s="7" t="n"/>
      <c r="K112" s="7" t="n"/>
      <c r="L112" s="8" t="n"/>
      <c r="M112" s="7" t="n"/>
      <c r="N112" s="8" t="n"/>
      <c r="O112" s="7" t="n"/>
      <c r="P112" s="8" t="n"/>
      <c r="Q112" s="8" t="n"/>
      <c r="R112" s="7" t="n"/>
      <c r="S112" s="3" t="n"/>
      <c r="T112" s="3" t="n"/>
      <c r="U112" s="3" t="n"/>
      <c r="V112" s="3" t="n"/>
      <c r="W112" s="3" t="n"/>
      <c r="X112" s="8" t="n"/>
      <c r="Y112" s="8" t="n"/>
      <c r="Z112" s="3" t="n"/>
    </row>
    <row r="113">
      <c r="A113" s="3" t="n"/>
      <c r="B113" s="4">
        <f>IF(A113="","",IF(D113="","Missing dates",IF(C113&lt;0,"Expired",IF(C113&lt;=30,"Expires soon","Current"))))</f>
        <v/>
      </c>
      <c r="C113" s="5">
        <f>IF(D113="","",D113-TODAY())</f>
        <v/>
      </c>
      <c r="D113" s="6">
        <f>IF(COUNT(L113,N113,P113,Q113)=0,"",MIN(L113,N113,P113,Q113))</f>
        <v/>
      </c>
      <c r="E113" s="3" t="n"/>
      <c r="F113" s="3" t="n"/>
      <c r="G113" s="3" t="n"/>
      <c r="H113" s="3" t="n"/>
      <c r="I113" s="3" t="n"/>
      <c r="J113" s="7" t="n"/>
      <c r="K113" s="7" t="n"/>
      <c r="L113" s="8" t="n"/>
      <c r="M113" s="7" t="n"/>
      <c r="N113" s="8" t="n"/>
      <c r="O113" s="7" t="n"/>
      <c r="P113" s="8" t="n"/>
      <c r="Q113" s="8" t="n"/>
      <c r="R113" s="7" t="n"/>
      <c r="S113" s="3" t="n"/>
      <c r="T113" s="3" t="n"/>
      <c r="U113" s="3" t="n"/>
      <c r="V113" s="3" t="n"/>
      <c r="W113" s="3" t="n"/>
      <c r="X113" s="8" t="n"/>
      <c r="Y113" s="8" t="n"/>
      <c r="Z113" s="3" t="n"/>
    </row>
    <row r="114">
      <c r="A114" s="3" t="n"/>
      <c r="B114" s="4">
        <f>IF(A114="","",IF(D114="","Missing dates",IF(C114&lt;0,"Expired",IF(C114&lt;=30,"Expires soon","Current"))))</f>
        <v/>
      </c>
      <c r="C114" s="5">
        <f>IF(D114="","",D114-TODAY())</f>
        <v/>
      </c>
      <c r="D114" s="6">
        <f>IF(COUNT(L114,N114,P114,Q114)=0,"",MIN(L114,N114,P114,Q114))</f>
        <v/>
      </c>
      <c r="E114" s="3" t="n"/>
      <c r="F114" s="3" t="n"/>
      <c r="G114" s="3" t="n"/>
      <c r="H114" s="3" t="n"/>
      <c r="I114" s="3" t="n"/>
      <c r="J114" s="7" t="n"/>
      <c r="K114" s="7" t="n"/>
      <c r="L114" s="8" t="n"/>
      <c r="M114" s="7" t="n"/>
      <c r="N114" s="8" t="n"/>
      <c r="O114" s="7" t="n"/>
      <c r="P114" s="8" t="n"/>
      <c r="Q114" s="8" t="n"/>
      <c r="R114" s="7" t="n"/>
      <c r="S114" s="3" t="n"/>
      <c r="T114" s="3" t="n"/>
      <c r="U114" s="3" t="n"/>
      <c r="V114" s="3" t="n"/>
      <c r="W114" s="3" t="n"/>
      <c r="X114" s="8" t="n"/>
      <c r="Y114" s="8" t="n"/>
      <c r="Z114" s="3" t="n"/>
    </row>
    <row r="115">
      <c r="A115" s="3" t="n"/>
      <c r="B115" s="4">
        <f>IF(A115="","",IF(D115="","Missing dates",IF(C115&lt;0,"Expired",IF(C115&lt;=30,"Expires soon","Current"))))</f>
        <v/>
      </c>
      <c r="C115" s="5">
        <f>IF(D115="","",D115-TODAY())</f>
        <v/>
      </c>
      <c r="D115" s="6">
        <f>IF(COUNT(L115,N115,P115,Q115)=0,"",MIN(L115,N115,P115,Q115))</f>
        <v/>
      </c>
      <c r="E115" s="3" t="n"/>
      <c r="F115" s="3" t="n"/>
      <c r="G115" s="3" t="n"/>
      <c r="H115" s="3" t="n"/>
      <c r="I115" s="3" t="n"/>
      <c r="J115" s="7" t="n"/>
      <c r="K115" s="7" t="n"/>
      <c r="L115" s="8" t="n"/>
      <c r="M115" s="7" t="n"/>
      <c r="N115" s="8" t="n"/>
      <c r="O115" s="7" t="n"/>
      <c r="P115" s="8" t="n"/>
      <c r="Q115" s="8" t="n"/>
      <c r="R115" s="7" t="n"/>
      <c r="S115" s="3" t="n"/>
      <c r="T115" s="3" t="n"/>
      <c r="U115" s="3" t="n"/>
      <c r="V115" s="3" t="n"/>
      <c r="W115" s="3" t="n"/>
      <c r="X115" s="8" t="n"/>
      <c r="Y115" s="8" t="n"/>
      <c r="Z115" s="3" t="n"/>
    </row>
    <row r="116">
      <c r="A116" s="3" t="n"/>
      <c r="B116" s="4">
        <f>IF(A116="","",IF(D116="","Missing dates",IF(C116&lt;0,"Expired",IF(C116&lt;=30,"Expires soon","Current"))))</f>
        <v/>
      </c>
      <c r="C116" s="5">
        <f>IF(D116="","",D116-TODAY())</f>
        <v/>
      </c>
      <c r="D116" s="6">
        <f>IF(COUNT(L116,N116,P116,Q116)=0,"",MIN(L116,N116,P116,Q116))</f>
        <v/>
      </c>
      <c r="E116" s="3" t="n"/>
      <c r="F116" s="3" t="n"/>
      <c r="G116" s="3" t="n"/>
      <c r="H116" s="3" t="n"/>
      <c r="I116" s="3" t="n"/>
      <c r="J116" s="7" t="n"/>
      <c r="K116" s="7" t="n"/>
      <c r="L116" s="8" t="n"/>
      <c r="M116" s="7" t="n"/>
      <c r="N116" s="8" t="n"/>
      <c r="O116" s="7" t="n"/>
      <c r="P116" s="8" t="n"/>
      <c r="Q116" s="8" t="n"/>
      <c r="R116" s="7" t="n"/>
      <c r="S116" s="3" t="n"/>
      <c r="T116" s="3" t="n"/>
      <c r="U116" s="3" t="n"/>
      <c r="V116" s="3" t="n"/>
      <c r="W116" s="3" t="n"/>
      <c r="X116" s="8" t="n"/>
      <c r="Y116" s="8" t="n"/>
      <c r="Z116" s="3" t="n"/>
    </row>
    <row r="117">
      <c r="A117" s="3" t="n"/>
      <c r="B117" s="4">
        <f>IF(A117="","",IF(D117="","Missing dates",IF(C117&lt;0,"Expired",IF(C117&lt;=30,"Expires soon","Current"))))</f>
        <v/>
      </c>
      <c r="C117" s="5">
        <f>IF(D117="","",D117-TODAY())</f>
        <v/>
      </c>
      <c r="D117" s="6">
        <f>IF(COUNT(L117,N117,P117,Q117)=0,"",MIN(L117,N117,P117,Q117))</f>
        <v/>
      </c>
      <c r="E117" s="3" t="n"/>
      <c r="F117" s="3" t="n"/>
      <c r="G117" s="3" t="n"/>
      <c r="H117" s="3" t="n"/>
      <c r="I117" s="3" t="n"/>
      <c r="J117" s="7" t="n"/>
      <c r="K117" s="7" t="n"/>
      <c r="L117" s="8" t="n"/>
      <c r="M117" s="7" t="n"/>
      <c r="N117" s="8" t="n"/>
      <c r="O117" s="7" t="n"/>
      <c r="P117" s="8" t="n"/>
      <c r="Q117" s="8" t="n"/>
      <c r="R117" s="7" t="n"/>
      <c r="S117" s="3" t="n"/>
      <c r="T117" s="3" t="n"/>
      <c r="U117" s="3" t="n"/>
      <c r="V117" s="3" t="n"/>
      <c r="W117" s="3" t="n"/>
      <c r="X117" s="8" t="n"/>
      <c r="Y117" s="8" t="n"/>
      <c r="Z117" s="3" t="n"/>
    </row>
    <row r="118">
      <c r="A118" s="3" t="n"/>
      <c r="B118" s="4">
        <f>IF(A118="","",IF(D118="","Missing dates",IF(C118&lt;0,"Expired",IF(C118&lt;=30,"Expires soon","Current"))))</f>
        <v/>
      </c>
      <c r="C118" s="5">
        <f>IF(D118="","",D118-TODAY())</f>
        <v/>
      </c>
      <c r="D118" s="6">
        <f>IF(COUNT(L118,N118,P118,Q118)=0,"",MIN(L118,N118,P118,Q118))</f>
        <v/>
      </c>
      <c r="E118" s="3" t="n"/>
      <c r="F118" s="3" t="n"/>
      <c r="G118" s="3" t="n"/>
      <c r="H118" s="3" t="n"/>
      <c r="I118" s="3" t="n"/>
      <c r="J118" s="7" t="n"/>
      <c r="K118" s="7" t="n"/>
      <c r="L118" s="8" t="n"/>
      <c r="M118" s="7" t="n"/>
      <c r="N118" s="8" t="n"/>
      <c r="O118" s="7" t="n"/>
      <c r="P118" s="8" t="n"/>
      <c r="Q118" s="8" t="n"/>
      <c r="R118" s="7" t="n"/>
      <c r="S118" s="3" t="n"/>
      <c r="T118" s="3" t="n"/>
      <c r="U118" s="3" t="n"/>
      <c r="V118" s="3" t="n"/>
      <c r="W118" s="3" t="n"/>
      <c r="X118" s="8" t="n"/>
      <c r="Y118" s="8" t="n"/>
      <c r="Z118" s="3" t="n"/>
    </row>
    <row r="119">
      <c r="A119" s="3" t="n"/>
      <c r="B119" s="4">
        <f>IF(A119="","",IF(D119="","Missing dates",IF(C119&lt;0,"Expired",IF(C119&lt;=30,"Expires soon","Current"))))</f>
        <v/>
      </c>
      <c r="C119" s="5">
        <f>IF(D119="","",D119-TODAY())</f>
        <v/>
      </c>
      <c r="D119" s="6">
        <f>IF(COUNT(L119,N119,P119,Q119)=0,"",MIN(L119,N119,P119,Q119))</f>
        <v/>
      </c>
      <c r="E119" s="3" t="n"/>
      <c r="F119" s="3" t="n"/>
      <c r="G119" s="3" t="n"/>
      <c r="H119" s="3" t="n"/>
      <c r="I119" s="3" t="n"/>
      <c r="J119" s="7" t="n"/>
      <c r="K119" s="7" t="n"/>
      <c r="L119" s="8" t="n"/>
      <c r="M119" s="7" t="n"/>
      <c r="N119" s="8" t="n"/>
      <c r="O119" s="7" t="n"/>
      <c r="P119" s="8" t="n"/>
      <c r="Q119" s="8" t="n"/>
      <c r="R119" s="7" t="n"/>
      <c r="S119" s="3" t="n"/>
      <c r="T119" s="3" t="n"/>
      <c r="U119" s="3" t="n"/>
      <c r="V119" s="3" t="n"/>
      <c r="W119" s="3" t="n"/>
      <c r="X119" s="8" t="n"/>
      <c r="Y119" s="8" t="n"/>
      <c r="Z119" s="3" t="n"/>
    </row>
    <row r="120">
      <c r="A120" s="3" t="n"/>
      <c r="B120" s="4">
        <f>IF(A120="","",IF(D120="","Missing dates",IF(C120&lt;0,"Expired",IF(C120&lt;=30,"Expires soon","Current"))))</f>
        <v/>
      </c>
      <c r="C120" s="5">
        <f>IF(D120="","",D120-TODAY())</f>
        <v/>
      </c>
      <c r="D120" s="6">
        <f>IF(COUNT(L120,N120,P120,Q120)=0,"",MIN(L120,N120,P120,Q120))</f>
        <v/>
      </c>
      <c r="E120" s="3" t="n"/>
      <c r="F120" s="3" t="n"/>
      <c r="G120" s="3" t="n"/>
      <c r="H120" s="3" t="n"/>
      <c r="I120" s="3" t="n"/>
      <c r="J120" s="7" t="n"/>
      <c r="K120" s="7" t="n"/>
      <c r="L120" s="8" t="n"/>
      <c r="M120" s="7" t="n"/>
      <c r="N120" s="8" t="n"/>
      <c r="O120" s="7" t="n"/>
      <c r="P120" s="8" t="n"/>
      <c r="Q120" s="8" t="n"/>
      <c r="R120" s="7" t="n"/>
      <c r="S120" s="3" t="n"/>
      <c r="T120" s="3" t="n"/>
      <c r="U120" s="3" t="n"/>
      <c r="V120" s="3" t="n"/>
      <c r="W120" s="3" t="n"/>
      <c r="X120" s="8" t="n"/>
      <c r="Y120" s="8" t="n"/>
      <c r="Z120" s="3" t="n"/>
    </row>
    <row r="121">
      <c r="A121" s="3" t="n"/>
      <c r="B121" s="4">
        <f>IF(A121="","",IF(D121="","Missing dates",IF(C121&lt;0,"Expired",IF(C121&lt;=30,"Expires soon","Current"))))</f>
        <v/>
      </c>
      <c r="C121" s="5">
        <f>IF(D121="","",D121-TODAY())</f>
        <v/>
      </c>
      <c r="D121" s="6">
        <f>IF(COUNT(L121,N121,P121,Q121)=0,"",MIN(L121,N121,P121,Q121))</f>
        <v/>
      </c>
      <c r="E121" s="3" t="n"/>
      <c r="F121" s="3" t="n"/>
      <c r="G121" s="3" t="n"/>
      <c r="H121" s="3" t="n"/>
      <c r="I121" s="3" t="n"/>
      <c r="J121" s="7" t="n"/>
      <c r="K121" s="7" t="n"/>
      <c r="L121" s="8" t="n"/>
      <c r="M121" s="7" t="n"/>
      <c r="N121" s="8" t="n"/>
      <c r="O121" s="7" t="n"/>
      <c r="P121" s="8" t="n"/>
      <c r="Q121" s="8" t="n"/>
      <c r="R121" s="7" t="n"/>
      <c r="S121" s="3" t="n"/>
      <c r="T121" s="3" t="n"/>
      <c r="U121" s="3" t="n"/>
      <c r="V121" s="3" t="n"/>
      <c r="W121" s="3" t="n"/>
      <c r="X121" s="8" t="n"/>
      <c r="Y121" s="8" t="n"/>
      <c r="Z121" s="3" t="n"/>
    </row>
    <row r="122">
      <c r="A122" s="3" t="n"/>
      <c r="B122" s="4">
        <f>IF(A122="","",IF(D122="","Missing dates",IF(C122&lt;0,"Expired",IF(C122&lt;=30,"Expires soon","Current"))))</f>
        <v/>
      </c>
      <c r="C122" s="5">
        <f>IF(D122="","",D122-TODAY())</f>
        <v/>
      </c>
      <c r="D122" s="6">
        <f>IF(COUNT(L122,N122,P122,Q122)=0,"",MIN(L122,N122,P122,Q122))</f>
        <v/>
      </c>
      <c r="E122" s="3" t="n"/>
      <c r="F122" s="3" t="n"/>
      <c r="G122" s="3" t="n"/>
      <c r="H122" s="3" t="n"/>
      <c r="I122" s="3" t="n"/>
      <c r="J122" s="7" t="n"/>
      <c r="K122" s="7" t="n"/>
      <c r="L122" s="8" t="n"/>
      <c r="M122" s="7" t="n"/>
      <c r="N122" s="8" t="n"/>
      <c r="O122" s="7" t="n"/>
      <c r="P122" s="8" t="n"/>
      <c r="Q122" s="8" t="n"/>
      <c r="R122" s="7" t="n"/>
      <c r="S122" s="3" t="n"/>
      <c r="T122" s="3" t="n"/>
      <c r="U122" s="3" t="n"/>
      <c r="V122" s="3" t="n"/>
      <c r="W122" s="3" t="n"/>
      <c r="X122" s="8" t="n"/>
      <c r="Y122" s="8" t="n"/>
      <c r="Z122" s="3" t="n"/>
    </row>
    <row r="123">
      <c r="A123" s="3" t="n"/>
      <c r="B123" s="4">
        <f>IF(A123="","",IF(D123="","Missing dates",IF(C123&lt;0,"Expired",IF(C123&lt;=30,"Expires soon","Current"))))</f>
        <v/>
      </c>
      <c r="C123" s="5">
        <f>IF(D123="","",D123-TODAY())</f>
        <v/>
      </c>
      <c r="D123" s="6">
        <f>IF(COUNT(L123,N123,P123,Q123)=0,"",MIN(L123,N123,P123,Q123))</f>
        <v/>
      </c>
      <c r="E123" s="3" t="n"/>
      <c r="F123" s="3" t="n"/>
      <c r="G123" s="3" t="n"/>
      <c r="H123" s="3" t="n"/>
      <c r="I123" s="3" t="n"/>
      <c r="J123" s="7" t="n"/>
      <c r="K123" s="7" t="n"/>
      <c r="L123" s="8" t="n"/>
      <c r="M123" s="7" t="n"/>
      <c r="N123" s="8" t="n"/>
      <c r="O123" s="7" t="n"/>
      <c r="P123" s="8" t="n"/>
      <c r="Q123" s="8" t="n"/>
      <c r="R123" s="7" t="n"/>
      <c r="S123" s="3" t="n"/>
      <c r="T123" s="3" t="n"/>
      <c r="U123" s="3" t="n"/>
      <c r="V123" s="3" t="n"/>
      <c r="W123" s="3" t="n"/>
      <c r="X123" s="8" t="n"/>
      <c r="Y123" s="8" t="n"/>
      <c r="Z123" s="3" t="n"/>
    </row>
    <row r="124">
      <c r="A124" s="3" t="n"/>
      <c r="B124" s="4">
        <f>IF(A124="","",IF(D124="","Missing dates",IF(C124&lt;0,"Expired",IF(C124&lt;=30,"Expires soon","Current"))))</f>
        <v/>
      </c>
      <c r="C124" s="5">
        <f>IF(D124="","",D124-TODAY())</f>
        <v/>
      </c>
      <c r="D124" s="6">
        <f>IF(COUNT(L124,N124,P124,Q124)=0,"",MIN(L124,N124,P124,Q124))</f>
        <v/>
      </c>
      <c r="E124" s="3" t="n"/>
      <c r="F124" s="3" t="n"/>
      <c r="G124" s="3" t="n"/>
      <c r="H124" s="3" t="n"/>
      <c r="I124" s="3" t="n"/>
      <c r="J124" s="7" t="n"/>
      <c r="K124" s="7" t="n"/>
      <c r="L124" s="8" t="n"/>
      <c r="M124" s="7" t="n"/>
      <c r="N124" s="8" t="n"/>
      <c r="O124" s="7" t="n"/>
      <c r="P124" s="8" t="n"/>
      <c r="Q124" s="8" t="n"/>
      <c r="R124" s="7" t="n"/>
      <c r="S124" s="3" t="n"/>
      <c r="T124" s="3" t="n"/>
      <c r="U124" s="3" t="n"/>
      <c r="V124" s="3" t="n"/>
      <c r="W124" s="3" t="n"/>
      <c r="X124" s="8" t="n"/>
      <c r="Y124" s="8" t="n"/>
      <c r="Z124" s="3" t="n"/>
    </row>
    <row r="125">
      <c r="A125" s="3" t="n"/>
      <c r="B125" s="4">
        <f>IF(A125="","",IF(D125="","Missing dates",IF(C125&lt;0,"Expired",IF(C125&lt;=30,"Expires soon","Current"))))</f>
        <v/>
      </c>
      <c r="C125" s="5">
        <f>IF(D125="","",D125-TODAY())</f>
        <v/>
      </c>
      <c r="D125" s="6">
        <f>IF(COUNT(L125,N125,P125,Q125)=0,"",MIN(L125,N125,P125,Q125))</f>
        <v/>
      </c>
      <c r="E125" s="3" t="n"/>
      <c r="F125" s="3" t="n"/>
      <c r="G125" s="3" t="n"/>
      <c r="H125" s="3" t="n"/>
      <c r="I125" s="3" t="n"/>
      <c r="J125" s="7" t="n"/>
      <c r="K125" s="7" t="n"/>
      <c r="L125" s="8" t="n"/>
      <c r="M125" s="7" t="n"/>
      <c r="N125" s="8" t="n"/>
      <c r="O125" s="7" t="n"/>
      <c r="P125" s="8" t="n"/>
      <c r="Q125" s="8" t="n"/>
      <c r="R125" s="7" t="n"/>
      <c r="S125" s="3" t="n"/>
      <c r="T125" s="3" t="n"/>
      <c r="U125" s="3" t="n"/>
      <c r="V125" s="3" t="n"/>
      <c r="W125" s="3" t="n"/>
      <c r="X125" s="8" t="n"/>
      <c r="Y125" s="8" t="n"/>
      <c r="Z125" s="3" t="n"/>
    </row>
    <row r="126">
      <c r="A126" s="3" t="n"/>
      <c r="B126" s="4">
        <f>IF(A126="","",IF(D126="","Missing dates",IF(C126&lt;0,"Expired",IF(C126&lt;=30,"Expires soon","Current"))))</f>
        <v/>
      </c>
      <c r="C126" s="5">
        <f>IF(D126="","",D126-TODAY())</f>
        <v/>
      </c>
      <c r="D126" s="6">
        <f>IF(COUNT(L126,N126,P126,Q126)=0,"",MIN(L126,N126,P126,Q126))</f>
        <v/>
      </c>
      <c r="E126" s="3" t="n"/>
      <c r="F126" s="3" t="n"/>
      <c r="G126" s="3" t="n"/>
      <c r="H126" s="3" t="n"/>
      <c r="I126" s="3" t="n"/>
      <c r="J126" s="7" t="n"/>
      <c r="K126" s="7" t="n"/>
      <c r="L126" s="8" t="n"/>
      <c r="M126" s="7" t="n"/>
      <c r="N126" s="8" t="n"/>
      <c r="O126" s="7" t="n"/>
      <c r="P126" s="8" t="n"/>
      <c r="Q126" s="8" t="n"/>
      <c r="R126" s="7" t="n"/>
      <c r="S126" s="3" t="n"/>
      <c r="T126" s="3" t="n"/>
      <c r="U126" s="3" t="n"/>
      <c r="V126" s="3" t="n"/>
      <c r="W126" s="3" t="n"/>
      <c r="X126" s="8" t="n"/>
      <c r="Y126" s="8" t="n"/>
      <c r="Z126" s="3" t="n"/>
    </row>
    <row r="127">
      <c r="A127" s="3" t="n"/>
      <c r="B127" s="4">
        <f>IF(A127="","",IF(D127="","Missing dates",IF(C127&lt;0,"Expired",IF(C127&lt;=30,"Expires soon","Current"))))</f>
        <v/>
      </c>
      <c r="C127" s="5">
        <f>IF(D127="","",D127-TODAY())</f>
        <v/>
      </c>
      <c r="D127" s="6">
        <f>IF(COUNT(L127,N127,P127,Q127)=0,"",MIN(L127,N127,P127,Q127))</f>
        <v/>
      </c>
      <c r="E127" s="3" t="n"/>
      <c r="F127" s="3" t="n"/>
      <c r="G127" s="3" t="n"/>
      <c r="H127" s="3" t="n"/>
      <c r="I127" s="3" t="n"/>
      <c r="J127" s="7" t="n"/>
      <c r="K127" s="7" t="n"/>
      <c r="L127" s="8" t="n"/>
      <c r="M127" s="7" t="n"/>
      <c r="N127" s="8" t="n"/>
      <c r="O127" s="7" t="n"/>
      <c r="P127" s="8" t="n"/>
      <c r="Q127" s="8" t="n"/>
      <c r="R127" s="7" t="n"/>
      <c r="S127" s="3" t="n"/>
      <c r="T127" s="3" t="n"/>
      <c r="U127" s="3" t="n"/>
      <c r="V127" s="3" t="n"/>
      <c r="W127" s="3" t="n"/>
      <c r="X127" s="8" t="n"/>
      <c r="Y127" s="8" t="n"/>
      <c r="Z127" s="3" t="n"/>
    </row>
    <row r="128">
      <c r="A128" s="3" t="n"/>
      <c r="B128" s="4">
        <f>IF(A128="","",IF(D128="","Missing dates",IF(C128&lt;0,"Expired",IF(C128&lt;=30,"Expires soon","Current"))))</f>
        <v/>
      </c>
      <c r="C128" s="5">
        <f>IF(D128="","",D128-TODAY())</f>
        <v/>
      </c>
      <c r="D128" s="6">
        <f>IF(COUNT(L128,N128,P128,Q128)=0,"",MIN(L128,N128,P128,Q128))</f>
        <v/>
      </c>
      <c r="E128" s="3" t="n"/>
      <c r="F128" s="3" t="n"/>
      <c r="G128" s="3" t="n"/>
      <c r="H128" s="3" t="n"/>
      <c r="I128" s="3" t="n"/>
      <c r="J128" s="7" t="n"/>
      <c r="K128" s="7" t="n"/>
      <c r="L128" s="8" t="n"/>
      <c r="M128" s="7" t="n"/>
      <c r="N128" s="8" t="n"/>
      <c r="O128" s="7" t="n"/>
      <c r="P128" s="8" t="n"/>
      <c r="Q128" s="8" t="n"/>
      <c r="R128" s="7" t="n"/>
      <c r="S128" s="3" t="n"/>
      <c r="T128" s="3" t="n"/>
      <c r="U128" s="3" t="n"/>
      <c r="V128" s="3" t="n"/>
      <c r="W128" s="3" t="n"/>
      <c r="X128" s="8" t="n"/>
      <c r="Y128" s="8" t="n"/>
      <c r="Z128" s="3" t="n"/>
    </row>
    <row r="129">
      <c r="A129" s="3" t="n"/>
      <c r="B129" s="4">
        <f>IF(A129="","",IF(D129="","Missing dates",IF(C129&lt;0,"Expired",IF(C129&lt;=30,"Expires soon","Current"))))</f>
        <v/>
      </c>
      <c r="C129" s="5">
        <f>IF(D129="","",D129-TODAY())</f>
        <v/>
      </c>
      <c r="D129" s="6">
        <f>IF(COUNT(L129,N129,P129,Q129)=0,"",MIN(L129,N129,P129,Q129))</f>
        <v/>
      </c>
      <c r="E129" s="3" t="n"/>
      <c r="F129" s="3" t="n"/>
      <c r="G129" s="3" t="n"/>
      <c r="H129" s="3" t="n"/>
      <c r="I129" s="3" t="n"/>
      <c r="J129" s="7" t="n"/>
      <c r="K129" s="7" t="n"/>
      <c r="L129" s="8" t="n"/>
      <c r="M129" s="7" t="n"/>
      <c r="N129" s="8" t="n"/>
      <c r="O129" s="7" t="n"/>
      <c r="P129" s="8" t="n"/>
      <c r="Q129" s="8" t="n"/>
      <c r="R129" s="7" t="n"/>
      <c r="S129" s="3" t="n"/>
      <c r="T129" s="3" t="n"/>
      <c r="U129" s="3" t="n"/>
      <c r="V129" s="3" t="n"/>
      <c r="W129" s="3" t="n"/>
      <c r="X129" s="8" t="n"/>
      <c r="Y129" s="8" t="n"/>
      <c r="Z129" s="3" t="n"/>
    </row>
    <row r="130">
      <c r="A130" s="3" t="n"/>
      <c r="B130" s="4">
        <f>IF(A130="","",IF(D130="","Missing dates",IF(C130&lt;0,"Expired",IF(C130&lt;=30,"Expires soon","Current"))))</f>
        <v/>
      </c>
      <c r="C130" s="5">
        <f>IF(D130="","",D130-TODAY())</f>
        <v/>
      </c>
      <c r="D130" s="6">
        <f>IF(COUNT(L130,N130,P130,Q130)=0,"",MIN(L130,N130,P130,Q130))</f>
        <v/>
      </c>
      <c r="E130" s="3" t="n"/>
      <c r="F130" s="3" t="n"/>
      <c r="G130" s="3" t="n"/>
      <c r="H130" s="3" t="n"/>
      <c r="I130" s="3" t="n"/>
      <c r="J130" s="7" t="n"/>
      <c r="K130" s="7" t="n"/>
      <c r="L130" s="8" t="n"/>
      <c r="M130" s="7" t="n"/>
      <c r="N130" s="8" t="n"/>
      <c r="O130" s="7" t="n"/>
      <c r="P130" s="8" t="n"/>
      <c r="Q130" s="8" t="n"/>
      <c r="R130" s="7" t="n"/>
      <c r="S130" s="3" t="n"/>
      <c r="T130" s="3" t="n"/>
      <c r="U130" s="3" t="n"/>
      <c r="V130" s="3" t="n"/>
      <c r="W130" s="3" t="n"/>
      <c r="X130" s="8" t="n"/>
      <c r="Y130" s="8" t="n"/>
      <c r="Z130" s="3" t="n"/>
    </row>
    <row r="131">
      <c r="A131" s="3" t="n"/>
      <c r="B131" s="4">
        <f>IF(A131="","",IF(D131="","Missing dates",IF(C131&lt;0,"Expired",IF(C131&lt;=30,"Expires soon","Current"))))</f>
        <v/>
      </c>
      <c r="C131" s="5">
        <f>IF(D131="","",D131-TODAY())</f>
        <v/>
      </c>
      <c r="D131" s="6">
        <f>IF(COUNT(L131,N131,P131,Q131)=0,"",MIN(L131,N131,P131,Q131))</f>
        <v/>
      </c>
      <c r="E131" s="3" t="n"/>
      <c r="F131" s="3" t="n"/>
      <c r="G131" s="3" t="n"/>
      <c r="H131" s="3" t="n"/>
      <c r="I131" s="3" t="n"/>
      <c r="J131" s="7" t="n"/>
      <c r="K131" s="7" t="n"/>
      <c r="L131" s="8" t="n"/>
      <c r="M131" s="7" t="n"/>
      <c r="N131" s="8" t="n"/>
      <c r="O131" s="7" t="n"/>
      <c r="P131" s="8" t="n"/>
      <c r="Q131" s="8" t="n"/>
      <c r="R131" s="7" t="n"/>
      <c r="S131" s="3" t="n"/>
      <c r="T131" s="3" t="n"/>
      <c r="U131" s="3" t="n"/>
      <c r="V131" s="3" t="n"/>
      <c r="W131" s="3" t="n"/>
      <c r="X131" s="8" t="n"/>
      <c r="Y131" s="8" t="n"/>
      <c r="Z131" s="3" t="n"/>
    </row>
    <row r="132">
      <c r="A132" s="3" t="n"/>
      <c r="B132" s="4">
        <f>IF(A132="","",IF(D132="","Missing dates",IF(C132&lt;0,"Expired",IF(C132&lt;=30,"Expires soon","Current"))))</f>
        <v/>
      </c>
      <c r="C132" s="5">
        <f>IF(D132="","",D132-TODAY())</f>
        <v/>
      </c>
      <c r="D132" s="6">
        <f>IF(COUNT(L132,N132,P132,Q132)=0,"",MIN(L132,N132,P132,Q132))</f>
        <v/>
      </c>
      <c r="E132" s="3" t="n"/>
      <c r="F132" s="3" t="n"/>
      <c r="G132" s="3" t="n"/>
      <c r="H132" s="3" t="n"/>
      <c r="I132" s="3" t="n"/>
      <c r="J132" s="7" t="n"/>
      <c r="K132" s="7" t="n"/>
      <c r="L132" s="8" t="n"/>
      <c r="M132" s="7" t="n"/>
      <c r="N132" s="8" t="n"/>
      <c r="O132" s="7" t="n"/>
      <c r="P132" s="8" t="n"/>
      <c r="Q132" s="8" t="n"/>
      <c r="R132" s="7" t="n"/>
      <c r="S132" s="3" t="n"/>
      <c r="T132" s="3" t="n"/>
      <c r="U132" s="3" t="n"/>
      <c r="V132" s="3" t="n"/>
      <c r="W132" s="3" t="n"/>
      <c r="X132" s="8" t="n"/>
      <c r="Y132" s="8" t="n"/>
      <c r="Z132" s="3" t="n"/>
    </row>
    <row r="133">
      <c r="A133" s="3" t="n"/>
      <c r="B133" s="4">
        <f>IF(A133="","",IF(D133="","Missing dates",IF(C133&lt;0,"Expired",IF(C133&lt;=30,"Expires soon","Current"))))</f>
        <v/>
      </c>
      <c r="C133" s="5">
        <f>IF(D133="","",D133-TODAY())</f>
        <v/>
      </c>
      <c r="D133" s="6">
        <f>IF(COUNT(L133,N133,P133,Q133)=0,"",MIN(L133,N133,P133,Q133))</f>
        <v/>
      </c>
      <c r="E133" s="3" t="n"/>
      <c r="F133" s="3" t="n"/>
      <c r="G133" s="3" t="n"/>
      <c r="H133" s="3" t="n"/>
      <c r="I133" s="3" t="n"/>
      <c r="J133" s="7" t="n"/>
      <c r="K133" s="7" t="n"/>
      <c r="L133" s="8" t="n"/>
      <c r="M133" s="7" t="n"/>
      <c r="N133" s="8" t="n"/>
      <c r="O133" s="7" t="n"/>
      <c r="P133" s="8" t="n"/>
      <c r="Q133" s="8" t="n"/>
      <c r="R133" s="7" t="n"/>
      <c r="S133" s="3" t="n"/>
      <c r="T133" s="3" t="n"/>
      <c r="U133" s="3" t="n"/>
      <c r="V133" s="3" t="n"/>
      <c r="W133" s="3" t="n"/>
      <c r="X133" s="8" t="n"/>
      <c r="Y133" s="8" t="n"/>
      <c r="Z133" s="3" t="n"/>
    </row>
    <row r="134">
      <c r="A134" s="3" t="n"/>
      <c r="B134" s="4">
        <f>IF(A134="","",IF(D134="","Missing dates",IF(C134&lt;0,"Expired",IF(C134&lt;=30,"Expires soon","Current"))))</f>
        <v/>
      </c>
      <c r="C134" s="5">
        <f>IF(D134="","",D134-TODAY())</f>
        <v/>
      </c>
      <c r="D134" s="6">
        <f>IF(COUNT(L134,N134,P134,Q134)=0,"",MIN(L134,N134,P134,Q134))</f>
        <v/>
      </c>
      <c r="E134" s="3" t="n"/>
      <c r="F134" s="3" t="n"/>
      <c r="G134" s="3" t="n"/>
      <c r="H134" s="3" t="n"/>
      <c r="I134" s="3" t="n"/>
      <c r="J134" s="7" t="n"/>
      <c r="K134" s="7" t="n"/>
      <c r="L134" s="8" t="n"/>
      <c r="M134" s="7" t="n"/>
      <c r="N134" s="8" t="n"/>
      <c r="O134" s="7" t="n"/>
      <c r="P134" s="8" t="n"/>
      <c r="Q134" s="8" t="n"/>
      <c r="R134" s="7" t="n"/>
      <c r="S134" s="3" t="n"/>
      <c r="T134" s="3" t="n"/>
      <c r="U134" s="3" t="n"/>
      <c r="V134" s="3" t="n"/>
      <c r="W134" s="3" t="n"/>
      <c r="X134" s="8" t="n"/>
      <c r="Y134" s="8" t="n"/>
      <c r="Z134" s="3" t="n"/>
    </row>
    <row r="135">
      <c r="A135" s="3" t="n"/>
      <c r="B135" s="4">
        <f>IF(A135="","",IF(D135="","Missing dates",IF(C135&lt;0,"Expired",IF(C135&lt;=30,"Expires soon","Current"))))</f>
        <v/>
      </c>
      <c r="C135" s="5">
        <f>IF(D135="","",D135-TODAY())</f>
        <v/>
      </c>
      <c r="D135" s="6">
        <f>IF(COUNT(L135,N135,P135,Q135)=0,"",MIN(L135,N135,P135,Q135))</f>
        <v/>
      </c>
      <c r="E135" s="3" t="n"/>
      <c r="F135" s="3" t="n"/>
      <c r="G135" s="3" t="n"/>
      <c r="H135" s="3" t="n"/>
      <c r="I135" s="3" t="n"/>
      <c r="J135" s="7" t="n"/>
      <c r="K135" s="7" t="n"/>
      <c r="L135" s="8" t="n"/>
      <c r="M135" s="7" t="n"/>
      <c r="N135" s="8" t="n"/>
      <c r="O135" s="7" t="n"/>
      <c r="P135" s="8" t="n"/>
      <c r="Q135" s="8" t="n"/>
      <c r="R135" s="7" t="n"/>
      <c r="S135" s="3" t="n"/>
      <c r="T135" s="3" t="n"/>
      <c r="U135" s="3" t="n"/>
      <c r="V135" s="3" t="n"/>
      <c r="W135" s="3" t="n"/>
      <c r="X135" s="8" t="n"/>
      <c r="Y135" s="8" t="n"/>
      <c r="Z135" s="3" t="n"/>
    </row>
    <row r="136">
      <c r="A136" s="3" t="n"/>
      <c r="B136" s="4">
        <f>IF(A136="","",IF(D136="","Missing dates",IF(C136&lt;0,"Expired",IF(C136&lt;=30,"Expires soon","Current"))))</f>
        <v/>
      </c>
      <c r="C136" s="5">
        <f>IF(D136="","",D136-TODAY())</f>
        <v/>
      </c>
      <c r="D136" s="6">
        <f>IF(COUNT(L136,N136,P136,Q136)=0,"",MIN(L136,N136,P136,Q136))</f>
        <v/>
      </c>
      <c r="E136" s="3" t="n"/>
      <c r="F136" s="3" t="n"/>
      <c r="G136" s="3" t="n"/>
      <c r="H136" s="3" t="n"/>
      <c r="I136" s="3" t="n"/>
      <c r="J136" s="7" t="n"/>
      <c r="K136" s="7" t="n"/>
      <c r="L136" s="8" t="n"/>
      <c r="M136" s="7" t="n"/>
      <c r="N136" s="8" t="n"/>
      <c r="O136" s="7" t="n"/>
      <c r="P136" s="8" t="n"/>
      <c r="Q136" s="8" t="n"/>
      <c r="R136" s="7" t="n"/>
      <c r="S136" s="3" t="n"/>
      <c r="T136" s="3" t="n"/>
      <c r="U136" s="3" t="n"/>
      <c r="V136" s="3" t="n"/>
      <c r="W136" s="3" t="n"/>
      <c r="X136" s="8" t="n"/>
      <c r="Y136" s="8" t="n"/>
      <c r="Z136" s="3" t="n"/>
    </row>
    <row r="137">
      <c r="A137" s="3" t="n"/>
      <c r="B137" s="4">
        <f>IF(A137="","",IF(D137="","Missing dates",IF(C137&lt;0,"Expired",IF(C137&lt;=30,"Expires soon","Current"))))</f>
        <v/>
      </c>
      <c r="C137" s="5">
        <f>IF(D137="","",D137-TODAY())</f>
        <v/>
      </c>
      <c r="D137" s="6">
        <f>IF(COUNT(L137,N137,P137,Q137)=0,"",MIN(L137,N137,P137,Q137))</f>
        <v/>
      </c>
      <c r="E137" s="3" t="n"/>
      <c r="F137" s="3" t="n"/>
      <c r="G137" s="3" t="n"/>
      <c r="H137" s="3" t="n"/>
      <c r="I137" s="3" t="n"/>
      <c r="J137" s="7" t="n"/>
      <c r="K137" s="7" t="n"/>
      <c r="L137" s="8" t="n"/>
      <c r="M137" s="7" t="n"/>
      <c r="N137" s="8" t="n"/>
      <c r="O137" s="7" t="n"/>
      <c r="P137" s="8" t="n"/>
      <c r="Q137" s="8" t="n"/>
      <c r="R137" s="7" t="n"/>
      <c r="S137" s="3" t="n"/>
      <c r="T137" s="3" t="n"/>
      <c r="U137" s="3" t="n"/>
      <c r="V137" s="3" t="n"/>
      <c r="W137" s="3" t="n"/>
      <c r="X137" s="8" t="n"/>
      <c r="Y137" s="8" t="n"/>
      <c r="Z137" s="3" t="n"/>
    </row>
    <row r="138">
      <c r="A138" s="3" t="n"/>
      <c r="B138" s="4">
        <f>IF(A138="","",IF(D138="","Missing dates",IF(C138&lt;0,"Expired",IF(C138&lt;=30,"Expires soon","Current"))))</f>
        <v/>
      </c>
      <c r="C138" s="5">
        <f>IF(D138="","",D138-TODAY())</f>
        <v/>
      </c>
      <c r="D138" s="6">
        <f>IF(COUNT(L138,N138,P138,Q138)=0,"",MIN(L138,N138,P138,Q138))</f>
        <v/>
      </c>
      <c r="E138" s="3" t="n"/>
      <c r="F138" s="3" t="n"/>
      <c r="G138" s="3" t="n"/>
      <c r="H138" s="3" t="n"/>
      <c r="I138" s="3" t="n"/>
      <c r="J138" s="7" t="n"/>
      <c r="K138" s="7" t="n"/>
      <c r="L138" s="8" t="n"/>
      <c r="M138" s="7" t="n"/>
      <c r="N138" s="8" t="n"/>
      <c r="O138" s="7" t="n"/>
      <c r="P138" s="8" t="n"/>
      <c r="Q138" s="8" t="n"/>
      <c r="R138" s="7" t="n"/>
      <c r="S138" s="3" t="n"/>
      <c r="T138" s="3" t="n"/>
      <c r="U138" s="3" t="n"/>
      <c r="V138" s="3" t="n"/>
      <c r="W138" s="3" t="n"/>
      <c r="X138" s="8" t="n"/>
      <c r="Y138" s="8" t="n"/>
      <c r="Z138" s="3" t="n"/>
    </row>
    <row r="139">
      <c r="A139" s="3" t="n"/>
      <c r="B139" s="4">
        <f>IF(A139="","",IF(D139="","Missing dates",IF(C139&lt;0,"Expired",IF(C139&lt;=30,"Expires soon","Current"))))</f>
        <v/>
      </c>
      <c r="C139" s="5">
        <f>IF(D139="","",D139-TODAY())</f>
        <v/>
      </c>
      <c r="D139" s="6">
        <f>IF(COUNT(L139,N139,P139,Q139)=0,"",MIN(L139,N139,P139,Q139))</f>
        <v/>
      </c>
      <c r="E139" s="3" t="n"/>
      <c r="F139" s="3" t="n"/>
      <c r="G139" s="3" t="n"/>
      <c r="H139" s="3" t="n"/>
      <c r="I139" s="3" t="n"/>
      <c r="J139" s="7" t="n"/>
      <c r="K139" s="7" t="n"/>
      <c r="L139" s="8" t="n"/>
      <c r="M139" s="7" t="n"/>
      <c r="N139" s="8" t="n"/>
      <c r="O139" s="7" t="n"/>
      <c r="P139" s="8" t="n"/>
      <c r="Q139" s="8" t="n"/>
      <c r="R139" s="7" t="n"/>
      <c r="S139" s="3" t="n"/>
      <c r="T139" s="3" t="n"/>
      <c r="U139" s="3" t="n"/>
      <c r="V139" s="3" t="n"/>
      <c r="W139" s="3" t="n"/>
      <c r="X139" s="8" t="n"/>
      <c r="Y139" s="8" t="n"/>
      <c r="Z139" s="3" t="n"/>
    </row>
    <row r="140">
      <c r="A140" s="3" t="n"/>
      <c r="B140" s="4">
        <f>IF(A140="","",IF(D140="","Missing dates",IF(C140&lt;0,"Expired",IF(C140&lt;=30,"Expires soon","Current"))))</f>
        <v/>
      </c>
      <c r="C140" s="5">
        <f>IF(D140="","",D140-TODAY())</f>
        <v/>
      </c>
      <c r="D140" s="6">
        <f>IF(COUNT(L140,N140,P140,Q140)=0,"",MIN(L140,N140,P140,Q140))</f>
        <v/>
      </c>
      <c r="E140" s="3" t="n"/>
      <c r="F140" s="3" t="n"/>
      <c r="G140" s="3" t="n"/>
      <c r="H140" s="3" t="n"/>
      <c r="I140" s="3" t="n"/>
      <c r="J140" s="7" t="n"/>
      <c r="K140" s="7" t="n"/>
      <c r="L140" s="8" t="n"/>
      <c r="M140" s="7" t="n"/>
      <c r="N140" s="8" t="n"/>
      <c r="O140" s="7" t="n"/>
      <c r="P140" s="8" t="n"/>
      <c r="Q140" s="8" t="n"/>
      <c r="R140" s="7" t="n"/>
      <c r="S140" s="3" t="n"/>
      <c r="T140" s="3" t="n"/>
      <c r="U140" s="3" t="n"/>
      <c r="V140" s="3" t="n"/>
      <c r="W140" s="3" t="n"/>
      <c r="X140" s="8" t="n"/>
      <c r="Y140" s="8" t="n"/>
      <c r="Z140" s="3" t="n"/>
    </row>
    <row r="141">
      <c r="A141" s="3" t="n"/>
      <c r="B141" s="4">
        <f>IF(A141="","",IF(D141="","Missing dates",IF(C141&lt;0,"Expired",IF(C141&lt;=30,"Expires soon","Current"))))</f>
        <v/>
      </c>
      <c r="C141" s="5">
        <f>IF(D141="","",D141-TODAY())</f>
        <v/>
      </c>
      <c r="D141" s="6">
        <f>IF(COUNT(L141,N141,P141,Q141)=0,"",MIN(L141,N141,P141,Q141))</f>
        <v/>
      </c>
      <c r="E141" s="3" t="n"/>
      <c r="F141" s="3" t="n"/>
      <c r="G141" s="3" t="n"/>
      <c r="H141" s="3" t="n"/>
      <c r="I141" s="3" t="n"/>
      <c r="J141" s="7" t="n"/>
      <c r="K141" s="7" t="n"/>
      <c r="L141" s="8" t="n"/>
      <c r="M141" s="7" t="n"/>
      <c r="N141" s="8" t="n"/>
      <c r="O141" s="7" t="n"/>
      <c r="P141" s="8" t="n"/>
      <c r="Q141" s="8" t="n"/>
      <c r="R141" s="7" t="n"/>
      <c r="S141" s="3" t="n"/>
      <c r="T141" s="3" t="n"/>
      <c r="U141" s="3" t="n"/>
      <c r="V141" s="3" t="n"/>
      <c r="W141" s="3" t="n"/>
      <c r="X141" s="8" t="n"/>
      <c r="Y141" s="8" t="n"/>
      <c r="Z141" s="3" t="n"/>
    </row>
    <row r="142">
      <c r="A142" s="3" t="n"/>
      <c r="B142" s="4">
        <f>IF(A142="","",IF(D142="","Missing dates",IF(C142&lt;0,"Expired",IF(C142&lt;=30,"Expires soon","Current"))))</f>
        <v/>
      </c>
      <c r="C142" s="5">
        <f>IF(D142="","",D142-TODAY())</f>
        <v/>
      </c>
      <c r="D142" s="6">
        <f>IF(COUNT(L142,N142,P142,Q142)=0,"",MIN(L142,N142,P142,Q142))</f>
        <v/>
      </c>
      <c r="E142" s="3" t="n"/>
      <c r="F142" s="3" t="n"/>
      <c r="G142" s="3" t="n"/>
      <c r="H142" s="3" t="n"/>
      <c r="I142" s="3" t="n"/>
      <c r="J142" s="7" t="n"/>
      <c r="K142" s="7" t="n"/>
      <c r="L142" s="8" t="n"/>
      <c r="M142" s="7" t="n"/>
      <c r="N142" s="8" t="n"/>
      <c r="O142" s="7" t="n"/>
      <c r="P142" s="8" t="n"/>
      <c r="Q142" s="8" t="n"/>
      <c r="R142" s="7" t="n"/>
      <c r="S142" s="3" t="n"/>
      <c r="T142" s="3" t="n"/>
      <c r="U142" s="3" t="n"/>
      <c r="V142" s="3" t="n"/>
      <c r="W142" s="3" t="n"/>
      <c r="X142" s="8" t="n"/>
      <c r="Y142" s="8" t="n"/>
      <c r="Z142" s="3" t="n"/>
    </row>
    <row r="143">
      <c r="A143" s="3" t="n"/>
      <c r="B143" s="4">
        <f>IF(A143="","",IF(D143="","Missing dates",IF(C143&lt;0,"Expired",IF(C143&lt;=30,"Expires soon","Current"))))</f>
        <v/>
      </c>
      <c r="C143" s="5">
        <f>IF(D143="","",D143-TODAY())</f>
        <v/>
      </c>
      <c r="D143" s="6">
        <f>IF(COUNT(L143,N143,P143,Q143)=0,"",MIN(L143,N143,P143,Q143))</f>
        <v/>
      </c>
      <c r="E143" s="3" t="n"/>
      <c r="F143" s="3" t="n"/>
      <c r="G143" s="3" t="n"/>
      <c r="H143" s="3" t="n"/>
      <c r="I143" s="3" t="n"/>
      <c r="J143" s="7" t="n"/>
      <c r="K143" s="7" t="n"/>
      <c r="L143" s="8" t="n"/>
      <c r="M143" s="7" t="n"/>
      <c r="N143" s="8" t="n"/>
      <c r="O143" s="7" t="n"/>
      <c r="P143" s="8" t="n"/>
      <c r="Q143" s="8" t="n"/>
      <c r="R143" s="7" t="n"/>
      <c r="S143" s="3" t="n"/>
      <c r="T143" s="3" t="n"/>
      <c r="U143" s="3" t="n"/>
      <c r="V143" s="3" t="n"/>
      <c r="W143" s="3" t="n"/>
      <c r="X143" s="8" t="n"/>
      <c r="Y143" s="8" t="n"/>
      <c r="Z143" s="3" t="n"/>
    </row>
    <row r="144">
      <c r="A144" s="3" t="n"/>
      <c r="B144" s="4">
        <f>IF(A144="","",IF(D144="","Missing dates",IF(C144&lt;0,"Expired",IF(C144&lt;=30,"Expires soon","Current"))))</f>
        <v/>
      </c>
      <c r="C144" s="5">
        <f>IF(D144="","",D144-TODAY())</f>
        <v/>
      </c>
      <c r="D144" s="6">
        <f>IF(COUNT(L144,N144,P144,Q144)=0,"",MIN(L144,N144,P144,Q144))</f>
        <v/>
      </c>
      <c r="E144" s="3" t="n"/>
      <c r="F144" s="3" t="n"/>
      <c r="G144" s="3" t="n"/>
      <c r="H144" s="3" t="n"/>
      <c r="I144" s="3" t="n"/>
      <c r="J144" s="7" t="n"/>
      <c r="K144" s="7" t="n"/>
      <c r="L144" s="8" t="n"/>
      <c r="M144" s="7" t="n"/>
      <c r="N144" s="8" t="n"/>
      <c r="O144" s="7" t="n"/>
      <c r="P144" s="8" t="n"/>
      <c r="Q144" s="8" t="n"/>
      <c r="R144" s="7" t="n"/>
      <c r="S144" s="3" t="n"/>
      <c r="T144" s="3" t="n"/>
      <c r="U144" s="3" t="n"/>
      <c r="V144" s="3" t="n"/>
      <c r="W144" s="3" t="n"/>
      <c r="X144" s="8" t="n"/>
      <c r="Y144" s="8" t="n"/>
      <c r="Z144" s="3" t="n"/>
    </row>
    <row r="145">
      <c r="A145" s="3" t="n"/>
      <c r="B145" s="4">
        <f>IF(A145="","",IF(D145="","Missing dates",IF(C145&lt;0,"Expired",IF(C145&lt;=30,"Expires soon","Current"))))</f>
        <v/>
      </c>
      <c r="C145" s="5">
        <f>IF(D145="","",D145-TODAY())</f>
        <v/>
      </c>
      <c r="D145" s="6">
        <f>IF(COUNT(L145,N145,P145,Q145)=0,"",MIN(L145,N145,P145,Q145))</f>
        <v/>
      </c>
      <c r="E145" s="3" t="n"/>
      <c r="F145" s="3" t="n"/>
      <c r="G145" s="3" t="n"/>
      <c r="H145" s="3" t="n"/>
      <c r="I145" s="3" t="n"/>
      <c r="J145" s="7" t="n"/>
      <c r="K145" s="7" t="n"/>
      <c r="L145" s="8" t="n"/>
      <c r="M145" s="7" t="n"/>
      <c r="N145" s="8" t="n"/>
      <c r="O145" s="7" t="n"/>
      <c r="P145" s="8" t="n"/>
      <c r="Q145" s="8" t="n"/>
      <c r="R145" s="7" t="n"/>
      <c r="S145" s="3" t="n"/>
      <c r="T145" s="3" t="n"/>
      <c r="U145" s="3" t="n"/>
      <c r="V145" s="3" t="n"/>
      <c r="W145" s="3" t="n"/>
      <c r="X145" s="8" t="n"/>
      <c r="Y145" s="8" t="n"/>
      <c r="Z145" s="3" t="n"/>
    </row>
    <row r="146">
      <c r="A146" s="3" t="n"/>
      <c r="B146" s="4">
        <f>IF(A146="","",IF(D146="","Missing dates",IF(C146&lt;0,"Expired",IF(C146&lt;=30,"Expires soon","Current"))))</f>
        <v/>
      </c>
      <c r="C146" s="5">
        <f>IF(D146="","",D146-TODAY())</f>
        <v/>
      </c>
      <c r="D146" s="6">
        <f>IF(COUNT(L146,N146,P146,Q146)=0,"",MIN(L146,N146,P146,Q146))</f>
        <v/>
      </c>
      <c r="E146" s="3" t="n"/>
      <c r="F146" s="3" t="n"/>
      <c r="G146" s="3" t="n"/>
      <c r="H146" s="3" t="n"/>
      <c r="I146" s="3" t="n"/>
      <c r="J146" s="7" t="n"/>
      <c r="K146" s="7" t="n"/>
      <c r="L146" s="8" t="n"/>
      <c r="M146" s="7" t="n"/>
      <c r="N146" s="8" t="n"/>
      <c r="O146" s="7" t="n"/>
      <c r="P146" s="8" t="n"/>
      <c r="Q146" s="8" t="n"/>
      <c r="R146" s="7" t="n"/>
      <c r="S146" s="3" t="n"/>
      <c r="T146" s="3" t="n"/>
      <c r="U146" s="3" t="n"/>
      <c r="V146" s="3" t="n"/>
      <c r="W146" s="3" t="n"/>
      <c r="X146" s="8" t="n"/>
      <c r="Y146" s="8" t="n"/>
      <c r="Z146" s="3" t="n"/>
    </row>
    <row r="147">
      <c r="A147" s="3" t="n"/>
      <c r="B147" s="4">
        <f>IF(A147="","",IF(D147="","Missing dates",IF(C147&lt;0,"Expired",IF(C147&lt;=30,"Expires soon","Current"))))</f>
        <v/>
      </c>
      <c r="C147" s="5">
        <f>IF(D147="","",D147-TODAY())</f>
        <v/>
      </c>
      <c r="D147" s="6">
        <f>IF(COUNT(L147,N147,P147,Q147)=0,"",MIN(L147,N147,P147,Q147))</f>
        <v/>
      </c>
      <c r="E147" s="3" t="n"/>
      <c r="F147" s="3" t="n"/>
      <c r="G147" s="3" t="n"/>
      <c r="H147" s="3" t="n"/>
      <c r="I147" s="3" t="n"/>
      <c r="J147" s="7" t="n"/>
      <c r="K147" s="7" t="n"/>
      <c r="L147" s="8" t="n"/>
      <c r="M147" s="7" t="n"/>
      <c r="N147" s="8" t="n"/>
      <c r="O147" s="7" t="n"/>
      <c r="P147" s="8" t="n"/>
      <c r="Q147" s="8" t="n"/>
      <c r="R147" s="7" t="n"/>
      <c r="S147" s="3" t="n"/>
      <c r="T147" s="3" t="n"/>
      <c r="U147" s="3" t="n"/>
      <c r="V147" s="3" t="n"/>
      <c r="W147" s="3" t="n"/>
      <c r="X147" s="8" t="n"/>
      <c r="Y147" s="8" t="n"/>
      <c r="Z147" s="3" t="n"/>
    </row>
    <row r="148">
      <c r="A148" s="3" t="n"/>
      <c r="B148" s="4">
        <f>IF(A148="","",IF(D148="","Missing dates",IF(C148&lt;0,"Expired",IF(C148&lt;=30,"Expires soon","Current"))))</f>
        <v/>
      </c>
      <c r="C148" s="5">
        <f>IF(D148="","",D148-TODAY())</f>
        <v/>
      </c>
      <c r="D148" s="6">
        <f>IF(COUNT(L148,N148,P148,Q148)=0,"",MIN(L148,N148,P148,Q148))</f>
        <v/>
      </c>
      <c r="E148" s="3" t="n"/>
      <c r="F148" s="3" t="n"/>
      <c r="G148" s="3" t="n"/>
      <c r="H148" s="3" t="n"/>
      <c r="I148" s="3" t="n"/>
      <c r="J148" s="7" t="n"/>
      <c r="K148" s="7" t="n"/>
      <c r="L148" s="8" t="n"/>
      <c r="M148" s="7" t="n"/>
      <c r="N148" s="8" t="n"/>
      <c r="O148" s="7" t="n"/>
      <c r="P148" s="8" t="n"/>
      <c r="Q148" s="8" t="n"/>
      <c r="R148" s="7" t="n"/>
      <c r="S148" s="3" t="n"/>
      <c r="T148" s="3" t="n"/>
      <c r="U148" s="3" t="n"/>
      <c r="V148" s="3" t="n"/>
      <c r="W148" s="3" t="n"/>
      <c r="X148" s="8" t="n"/>
      <c r="Y148" s="8" t="n"/>
      <c r="Z148" s="3" t="n"/>
    </row>
    <row r="149">
      <c r="A149" s="3" t="n"/>
      <c r="B149" s="4">
        <f>IF(A149="","",IF(D149="","Missing dates",IF(C149&lt;0,"Expired",IF(C149&lt;=30,"Expires soon","Current"))))</f>
        <v/>
      </c>
      <c r="C149" s="5">
        <f>IF(D149="","",D149-TODAY())</f>
        <v/>
      </c>
      <c r="D149" s="6">
        <f>IF(COUNT(L149,N149,P149,Q149)=0,"",MIN(L149,N149,P149,Q149))</f>
        <v/>
      </c>
      <c r="E149" s="3" t="n"/>
      <c r="F149" s="3" t="n"/>
      <c r="G149" s="3" t="n"/>
      <c r="H149" s="3" t="n"/>
      <c r="I149" s="3" t="n"/>
      <c r="J149" s="7" t="n"/>
      <c r="K149" s="7" t="n"/>
      <c r="L149" s="8" t="n"/>
      <c r="M149" s="7" t="n"/>
      <c r="N149" s="8" t="n"/>
      <c r="O149" s="7" t="n"/>
      <c r="P149" s="8" t="n"/>
      <c r="Q149" s="8" t="n"/>
      <c r="R149" s="7" t="n"/>
      <c r="S149" s="3" t="n"/>
      <c r="T149" s="3" t="n"/>
      <c r="U149" s="3" t="n"/>
      <c r="V149" s="3" t="n"/>
      <c r="W149" s="3" t="n"/>
      <c r="X149" s="8" t="n"/>
      <c r="Y149" s="8" t="n"/>
      <c r="Z149" s="3" t="n"/>
    </row>
    <row r="150">
      <c r="A150" s="3" t="n"/>
      <c r="B150" s="4">
        <f>IF(A150="","",IF(D150="","Missing dates",IF(C150&lt;0,"Expired",IF(C150&lt;=30,"Expires soon","Current"))))</f>
        <v/>
      </c>
      <c r="C150" s="5">
        <f>IF(D150="","",D150-TODAY())</f>
        <v/>
      </c>
      <c r="D150" s="6">
        <f>IF(COUNT(L150,N150,P150,Q150)=0,"",MIN(L150,N150,P150,Q150))</f>
        <v/>
      </c>
      <c r="E150" s="3" t="n"/>
      <c r="F150" s="3" t="n"/>
      <c r="G150" s="3" t="n"/>
      <c r="H150" s="3" t="n"/>
      <c r="I150" s="3" t="n"/>
      <c r="J150" s="7" t="n"/>
      <c r="K150" s="7" t="n"/>
      <c r="L150" s="8" t="n"/>
      <c r="M150" s="7" t="n"/>
      <c r="N150" s="8" t="n"/>
      <c r="O150" s="7" t="n"/>
      <c r="P150" s="8" t="n"/>
      <c r="Q150" s="8" t="n"/>
      <c r="R150" s="7" t="n"/>
      <c r="S150" s="3" t="n"/>
      <c r="T150" s="3" t="n"/>
      <c r="U150" s="3" t="n"/>
      <c r="V150" s="3" t="n"/>
      <c r="W150" s="3" t="n"/>
      <c r="X150" s="8" t="n"/>
      <c r="Y150" s="8" t="n"/>
      <c r="Z150" s="3" t="n"/>
    </row>
    <row r="151">
      <c r="A151" s="3" t="n"/>
      <c r="B151" s="4">
        <f>IF(A151="","",IF(D151="","Missing dates",IF(C151&lt;0,"Expired",IF(C151&lt;=30,"Expires soon","Current"))))</f>
        <v/>
      </c>
      <c r="C151" s="5">
        <f>IF(D151="","",D151-TODAY())</f>
        <v/>
      </c>
      <c r="D151" s="6">
        <f>IF(COUNT(L151,N151,P151,Q151)=0,"",MIN(L151,N151,P151,Q151))</f>
        <v/>
      </c>
      <c r="E151" s="3" t="n"/>
      <c r="F151" s="3" t="n"/>
      <c r="G151" s="3" t="n"/>
      <c r="H151" s="3" t="n"/>
      <c r="I151" s="3" t="n"/>
      <c r="J151" s="7" t="n"/>
      <c r="K151" s="7" t="n"/>
      <c r="L151" s="8" t="n"/>
      <c r="M151" s="7" t="n"/>
      <c r="N151" s="8" t="n"/>
      <c r="O151" s="7" t="n"/>
      <c r="P151" s="8" t="n"/>
      <c r="Q151" s="8" t="n"/>
      <c r="R151" s="7" t="n"/>
      <c r="S151" s="3" t="n"/>
      <c r="T151" s="3" t="n"/>
      <c r="U151" s="3" t="n"/>
      <c r="V151" s="3" t="n"/>
      <c r="W151" s="3" t="n"/>
      <c r="X151" s="8" t="n"/>
      <c r="Y151" s="8" t="n"/>
      <c r="Z151" s="3" t="n"/>
    </row>
    <row r="152">
      <c r="A152" s="3" t="n"/>
      <c r="B152" s="4">
        <f>IF(A152="","",IF(D152="","Missing dates",IF(C152&lt;0,"Expired",IF(C152&lt;=30,"Expires soon","Current"))))</f>
        <v/>
      </c>
      <c r="C152" s="5">
        <f>IF(D152="","",D152-TODAY())</f>
        <v/>
      </c>
      <c r="D152" s="6">
        <f>IF(COUNT(L152,N152,P152,Q152)=0,"",MIN(L152,N152,P152,Q152))</f>
        <v/>
      </c>
      <c r="E152" s="3" t="n"/>
      <c r="F152" s="3" t="n"/>
      <c r="G152" s="3" t="n"/>
      <c r="H152" s="3" t="n"/>
      <c r="I152" s="3" t="n"/>
      <c r="J152" s="7" t="n"/>
      <c r="K152" s="7" t="n"/>
      <c r="L152" s="8" t="n"/>
      <c r="M152" s="7" t="n"/>
      <c r="N152" s="8" t="n"/>
      <c r="O152" s="7" t="n"/>
      <c r="P152" s="8" t="n"/>
      <c r="Q152" s="8" t="n"/>
      <c r="R152" s="7" t="n"/>
      <c r="S152" s="3" t="n"/>
      <c r="T152" s="3" t="n"/>
      <c r="U152" s="3" t="n"/>
      <c r="V152" s="3" t="n"/>
      <c r="W152" s="3" t="n"/>
      <c r="X152" s="8" t="n"/>
      <c r="Y152" s="8" t="n"/>
      <c r="Z152" s="3" t="n"/>
    </row>
    <row r="153">
      <c r="A153" s="3" t="n"/>
      <c r="B153" s="4">
        <f>IF(A153="","",IF(D153="","Missing dates",IF(C153&lt;0,"Expired",IF(C153&lt;=30,"Expires soon","Current"))))</f>
        <v/>
      </c>
      <c r="C153" s="5">
        <f>IF(D153="","",D153-TODAY())</f>
        <v/>
      </c>
      <c r="D153" s="6">
        <f>IF(COUNT(L153,N153,P153,Q153)=0,"",MIN(L153,N153,P153,Q153))</f>
        <v/>
      </c>
      <c r="E153" s="3" t="n"/>
      <c r="F153" s="3" t="n"/>
      <c r="G153" s="3" t="n"/>
      <c r="H153" s="3" t="n"/>
      <c r="I153" s="3" t="n"/>
      <c r="J153" s="7" t="n"/>
      <c r="K153" s="7" t="n"/>
      <c r="L153" s="8" t="n"/>
      <c r="M153" s="7" t="n"/>
      <c r="N153" s="8" t="n"/>
      <c r="O153" s="7" t="n"/>
      <c r="P153" s="8" t="n"/>
      <c r="Q153" s="8" t="n"/>
      <c r="R153" s="7" t="n"/>
      <c r="S153" s="3" t="n"/>
      <c r="T153" s="3" t="n"/>
      <c r="U153" s="3" t="n"/>
      <c r="V153" s="3" t="n"/>
      <c r="W153" s="3" t="n"/>
      <c r="X153" s="8" t="n"/>
      <c r="Y153" s="8" t="n"/>
      <c r="Z153" s="3" t="n"/>
    </row>
    <row r="154">
      <c r="A154" s="3" t="n"/>
      <c r="B154" s="4">
        <f>IF(A154="","",IF(D154="","Missing dates",IF(C154&lt;0,"Expired",IF(C154&lt;=30,"Expires soon","Current"))))</f>
        <v/>
      </c>
      <c r="C154" s="5">
        <f>IF(D154="","",D154-TODAY())</f>
        <v/>
      </c>
      <c r="D154" s="6">
        <f>IF(COUNT(L154,N154,P154,Q154)=0,"",MIN(L154,N154,P154,Q154))</f>
        <v/>
      </c>
      <c r="E154" s="3" t="n"/>
      <c r="F154" s="3" t="n"/>
      <c r="G154" s="3" t="n"/>
      <c r="H154" s="3" t="n"/>
      <c r="I154" s="3" t="n"/>
      <c r="J154" s="7" t="n"/>
      <c r="K154" s="7" t="n"/>
      <c r="L154" s="8" t="n"/>
      <c r="M154" s="7" t="n"/>
      <c r="N154" s="8" t="n"/>
      <c r="O154" s="7" t="n"/>
      <c r="P154" s="8" t="n"/>
      <c r="Q154" s="8" t="n"/>
      <c r="R154" s="7" t="n"/>
      <c r="S154" s="3" t="n"/>
      <c r="T154" s="3" t="n"/>
      <c r="U154" s="3" t="n"/>
      <c r="V154" s="3" t="n"/>
      <c r="W154" s="3" t="n"/>
      <c r="X154" s="8" t="n"/>
      <c r="Y154" s="8" t="n"/>
      <c r="Z154" s="3" t="n"/>
    </row>
    <row r="155">
      <c r="A155" s="3" t="n"/>
      <c r="B155" s="4">
        <f>IF(A155="","",IF(D155="","Missing dates",IF(C155&lt;0,"Expired",IF(C155&lt;=30,"Expires soon","Current"))))</f>
        <v/>
      </c>
      <c r="C155" s="5">
        <f>IF(D155="","",D155-TODAY())</f>
        <v/>
      </c>
      <c r="D155" s="6">
        <f>IF(COUNT(L155,N155,P155,Q155)=0,"",MIN(L155,N155,P155,Q155))</f>
        <v/>
      </c>
      <c r="E155" s="3" t="n"/>
      <c r="F155" s="3" t="n"/>
      <c r="G155" s="3" t="n"/>
      <c r="H155" s="3" t="n"/>
      <c r="I155" s="3" t="n"/>
      <c r="J155" s="7" t="n"/>
      <c r="K155" s="7" t="n"/>
      <c r="L155" s="8" t="n"/>
      <c r="M155" s="7" t="n"/>
      <c r="N155" s="8" t="n"/>
      <c r="O155" s="7" t="n"/>
      <c r="P155" s="8" t="n"/>
      <c r="Q155" s="8" t="n"/>
      <c r="R155" s="7" t="n"/>
      <c r="S155" s="3" t="n"/>
      <c r="T155" s="3" t="n"/>
      <c r="U155" s="3" t="n"/>
      <c r="V155" s="3" t="n"/>
      <c r="W155" s="3" t="n"/>
      <c r="X155" s="8" t="n"/>
      <c r="Y155" s="8" t="n"/>
      <c r="Z155" s="3" t="n"/>
    </row>
    <row r="156">
      <c r="A156" s="3" t="n"/>
      <c r="B156" s="4">
        <f>IF(A156="","",IF(D156="","Missing dates",IF(C156&lt;0,"Expired",IF(C156&lt;=30,"Expires soon","Current"))))</f>
        <v/>
      </c>
      <c r="C156" s="5">
        <f>IF(D156="","",D156-TODAY())</f>
        <v/>
      </c>
      <c r="D156" s="6">
        <f>IF(COUNT(L156,N156,P156,Q156)=0,"",MIN(L156,N156,P156,Q156))</f>
        <v/>
      </c>
      <c r="E156" s="3" t="n"/>
      <c r="F156" s="3" t="n"/>
      <c r="G156" s="3" t="n"/>
      <c r="H156" s="3" t="n"/>
      <c r="I156" s="3" t="n"/>
      <c r="J156" s="7" t="n"/>
      <c r="K156" s="7" t="n"/>
      <c r="L156" s="8" t="n"/>
      <c r="M156" s="7" t="n"/>
      <c r="N156" s="8" t="n"/>
      <c r="O156" s="7" t="n"/>
      <c r="P156" s="8" t="n"/>
      <c r="Q156" s="8" t="n"/>
      <c r="R156" s="7" t="n"/>
      <c r="S156" s="3" t="n"/>
      <c r="T156" s="3" t="n"/>
      <c r="U156" s="3" t="n"/>
      <c r="V156" s="3" t="n"/>
      <c r="W156" s="3" t="n"/>
      <c r="X156" s="8" t="n"/>
      <c r="Y156" s="8" t="n"/>
      <c r="Z156" s="3" t="n"/>
    </row>
    <row r="157">
      <c r="A157" s="3" t="n"/>
      <c r="B157" s="4">
        <f>IF(A157="","",IF(D157="","Missing dates",IF(C157&lt;0,"Expired",IF(C157&lt;=30,"Expires soon","Current"))))</f>
        <v/>
      </c>
      <c r="C157" s="5">
        <f>IF(D157="","",D157-TODAY())</f>
        <v/>
      </c>
      <c r="D157" s="6">
        <f>IF(COUNT(L157,N157,P157,Q157)=0,"",MIN(L157,N157,P157,Q157))</f>
        <v/>
      </c>
      <c r="E157" s="3" t="n"/>
      <c r="F157" s="3" t="n"/>
      <c r="G157" s="3" t="n"/>
      <c r="H157" s="3" t="n"/>
      <c r="I157" s="3" t="n"/>
      <c r="J157" s="7" t="n"/>
      <c r="K157" s="7" t="n"/>
      <c r="L157" s="8" t="n"/>
      <c r="M157" s="7" t="n"/>
      <c r="N157" s="8" t="n"/>
      <c r="O157" s="7" t="n"/>
      <c r="P157" s="8" t="n"/>
      <c r="Q157" s="8" t="n"/>
      <c r="R157" s="7" t="n"/>
      <c r="S157" s="3" t="n"/>
      <c r="T157" s="3" t="n"/>
      <c r="U157" s="3" t="n"/>
      <c r="V157" s="3" t="n"/>
      <c r="W157" s="3" t="n"/>
      <c r="X157" s="8" t="n"/>
      <c r="Y157" s="8" t="n"/>
      <c r="Z157" s="3" t="n"/>
    </row>
    <row r="158">
      <c r="A158" s="3" t="n"/>
      <c r="B158" s="4">
        <f>IF(A158="","",IF(D158="","Missing dates",IF(C158&lt;0,"Expired",IF(C158&lt;=30,"Expires soon","Current"))))</f>
        <v/>
      </c>
      <c r="C158" s="5">
        <f>IF(D158="","",D158-TODAY())</f>
        <v/>
      </c>
      <c r="D158" s="6">
        <f>IF(COUNT(L158,N158,P158,Q158)=0,"",MIN(L158,N158,P158,Q158))</f>
        <v/>
      </c>
      <c r="E158" s="3" t="n"/>
      <c r="F158" s="3" t="n"/>
      <c r="G158" s="3" t="n"/>
      <c r="H158" s="3" t="n"/>
      <c r="I158" s="3" t="n"/>
      <c r="J158" s="7" t="n"/>
      <c r="K158" s="7" t="n"/>
      <c r="L158" s="8" t="n"/>
      <c r="M158" s="7" t="n"/>
      <c r="N158" s="8" t="n"/>
      <c r="O158" s="7" t="n"/>
      <c r="P158" s="8" t="n"/>
      <c r="Q158" s="8" t="n"/>
      <c r="R158" s="7" t="n"/>
      <c r="S158" s="3" t="n"/>
      <c r="T158" s="3" t="n"/>
      <c r="U158" s="3" t="n"/>
      <c r="V158" s="3" t="n"/>
      <c r="W158" s="3" t="n"/>
      <c r="X158" s="8" t="n"/>
      <c r="Y158" s="8" t="n"/>
      <c r="Z158" s="3" t="n"/>
    </row>
    <row r="159">
      <c r="A159" s="3" t="n"/>
      <c r="B159" s="4">
        <f>IF(A159="","",IF(D159="","Missing dates",IF(C159&lt;0,"Expired",IF(C159&lt;=30,"Expires soon","Current"))))</f>
        <v/>
      </c>
      <c r="C159" s="5">
        <f>IF(D159="","",D159-TODAY())</f>
        <v/>
      </c>
      <c r="D159" s="6">
        <f>IF(COUNT(L159,N159,P159,Q159)=0,"",MIN(L159,N159,P159,Q159))</f>
        <v/>
      </c>
      <c r="E159" s="3" t="n"/>
      <c r="F159" s="3" t="n"/>
      <c r="G159" s="3" t="n"/>
      <c r="H159" s="3" t="n"/>
      <c r="I159" s="3" t="n"/>
      <c r="J159" s="7" t="n"/>
      <c r="K159" s="7" t="n"/>
      <c r="L159" s="8" t="n"/>
      <c r="M159" s="7" t="n"/>
      <c r="N159" s="8" t="n"/>
      <c r="O159" s="7" t="n"/>
      <c r="P159" s="8" t="n"/>
      <c r="Q159" s="8" t="n"/>
      <c r="R159" s="7" t="n"/>
      <c r="S159" s="3" t="n"/>
      <c r="T159" s="3" t="n"/>
      <c r="U159" s="3" t="n"/>
      <c r="V159" s="3" t="n"/>
      <c r="W159" s="3" t="n"/>
      <c r="X159" s="8" t="n"/>
      <c r="Y159" s="8" t="n"/>
      <c r="Z159" s="3" t="n"/>
    </row>
    <row r="160">
      <c r="A160" s="3" t="n"/>
      <c r="B160" s="4">
        <f>IF(A160="","",IF(D160="","Missing dates",IF(C160&lt;0,"Expired",IF(C160&lt;=30,"Expires soon","Current"))))</f>
        <v/>
      </c>
      <c r="C160" s="5">
        <f>IF(D160="","",D160-TODAY())</f>
        <v/>
      </c>
      <c r="D160" s="6">
        <f>IF(COUNT(L160,N160,P160,Q160)=0,"",MIN(L160,N160,P160,Q160))</f>
        <v/>
      </c>
      <c r="E160" s="3" t="n"/>
      <c r="F160" s="3" t="n"/>
      <c r="G160" s="3" t="n"/>
      <c r="H160" s="3" t="n"/>
      <c r="I160" s="3" t="n"/>
      <c r="J160" s="7" t="n"/>
      <c r="K160" s="7" t="n"/>
      <c r="L160" s="8" t="n"/>
      <c r="M160" s="7" t="n"/>
      <c r="N160" s="8" t="n"/>
      <c r="O160" s="7" t="n"/>
      <c r="P160" s="8" t="n"/>
      <c r="Q160" s="8" t="n"/>
      <c r="R160" s="7" t="n"/>
      <c r="S160" s="3" t="n"/>
      <c r="T160" s="3" t="n"/>
      <c r="U160" s="3" t="n"/>
      <c r="V160" s="3" t="n"/>
      <c r="W160" s="3" t="n"/>
      <c r="X160" s="8" t="n"/>
      <c r="Y160" s="8" t="n"/>
      <c r="Z160" s="3" t="n"/>
    </row>
    <row r="161">
      <c r="A161" s="3" t="n"/>
      <c r="B161" s="4">
        <f>IF(A161="","",IF(D161="","Missing dates",IF(C161&lt;0,"Expired",IF(C161&lt;=30,"Expires soon","Current"))))</f>
        <v/>
      </c>
      <c r="C161" s="5">
        <f>IF(D161="","",D161-TODAY())</f>
        <v/>
      </c>
      <c r="D161" s="6">
        <f>IF(COUNT(L161,N161,P161,Q161)=0,"",MIN(L161,N161,P161,Q161))</f>
        <v/>
      </c>
      <c r="E161" s="3" t="n"/>
      <c r="F161" s="3" t="n"/>
      <c r="G161" s="3" t="n"/>
      <c r="H161" s="3" t="n"/>
      <c r="I161" s="3" t="n"/>
      <c r="J161" s="7" t="n"/>
      <c r="K161" s="7" t="n"/>
      <c r="L161" s="8" t="n"/>
      <c r="M161" s="7" t="n"/>
      <c r="N161" s="8" t="n"/>
      <c r="O161" s="7" t="n"/>
      <c r="P161" s="8" t="n"/>
      <c r="Q161" s="8" t="n"/>
      <c r="R161" s="7" t="n"/>
      <c r="S161" s="3" t="n"/>
      <c r="T161" s="3" t="n"/>
      <c r="U161" s="3" t="n"/>
      <c r="V161" s="3" t="n"/>
      <c r="W161" s="3" t="n"/>
      <c r="X161" s="8" t="n"/>
      <c r="Y161" s="8" t="n"/>
      <c r="Z161" s="3" t="n"/>
    </row>
    <row r="162">
      <c r="A162" s="3" t="n"/>
      <c r="B162" s="4">
        <f>IF(A162="","",IF(D162="","Missing dates",IF(C162&lt;0,"Expired",IF(C162&lt;=30,"Expires soon","Current"))))</f>
        <v/>
      </c>
      <c r="C162" s="5">
        <f>IF(D162="","",D162-TODAY())</f>
        <v/>
      </c>
      <c r="D162" s="6">
        <f>IF(COUNT(L162,N162,P162,Q162)=0,"",MIN(L162,N162,P162,Q162))</f>
        <v/>
      </c>
      <c r="E162" s="3" t="n"/>
      <c r="F162" s="3" t="n"/>
      <c r="G162" s="3" t="n"/>
      <c r="H162" s="3" t="n"/>
      <c r="I162" s="3" t="n"/>
      <c r="J162" s="7" t="n"/>
      <c r="K162" s="7" t="n"/>
      <c r="L162" s="8" t="n"/>
      <c r="M162" s="7" t="n"/>
      <c r="N162" s="8" t="n"/>
      <c r="O162" s="7" t="n"/>
      <c r="P162" s="8" t="n"/>
      <c r="Q162" s="8" t="n"/>
      <c r="R162" s="7" t="n"/>
      <c r="S162" s="3" t="n"/>
      <c r="T162" s="3" t="n"/>
      <c r="U162" s="3" t="n"/>
      <c r="V162" s="3" t="n"/>
      <c r="W162" s="3" t="n"/>
      <c r="X162" s="8" t="n"/>
      <c r="Y162" s="8" t="n"/>
      <c r="Z162" s="3" t="n"/>
    </row>
    <row r="163">
      <c r="A163" s="3" t="n"/>
      <c r="B163" s="4">
        <f>IF(A163="","",IF(D163="","Missing dates",IF(C163&lt;0,"Expired",IF(C163&lt;=30,"Expires soon","Current"))))</f>
        <v/>
      </c>
      <c r="C163" s="5">
        <f>IF(D163="","",D163-TODAY())</f>
        <v/>
      </c>
      <c r="D163" s="6">
        <f>IF(COUNT(L163,N163,P163,Q163)=0,"",MIN(L163,N163,P163,Q163))</f>
        <v/>
      </c>
      <c r="E163" s="3" t="n"/>
      <c r="F163" s="3" t="n"/>
      <c r="G163" s="3" t="n"/>
      <c r="H163" s="3" t="n"/>
      <c r="I163" s="3" t="n"/>
      <c r="J163" s="7" t="n"/>
      <c r="K163" s="7" t="n"/>
      <c r="L163" s="8" t="n"/>
      <c r="M163" s="7" t="n"/>
      <c r="N163" s="8" t="n"/>
      <c r="O163" s="7" t="n"/>
      <c r="P163" s="8" t="n"/>
      <c r="Q163" s="8" t="n"/>
      <c r="R163" s="7" t="n"/>
      <c r="S163" s="3" t="n"/>
      <c r="T163" s="3" t="n"/>
      <c r="U163" s="3" t="n"/>
      <c r="V163" s="3" t="n"/>
      <c r="W163" s="3" t="n"/>
      <c r="X163" s="8" t="n"/>
      <c r="Y163" s="8" t="n"/>
      <c r="Z163" s="3" t="n"/>
    </row>
    <row r="164">
      <c r="A164" s="3" t="n"/>
      <c r="B164" s="4">
        <f>IF(A164="","",IF(D164="","Missing dates",IF(C164&lt;0,"Expired",IF(C164&lt;=30,"Expires soon","Current"))))</f>
        <v/>
      </c>
      <c r="C164" s="5">
        <f>IF(D164="","",D164-TODAY())</f>
        <v/>
      </c>
      <c r="D164" s="6">
        <f>IF(COUNT(L164,N164,P164,Q164)=0,"",MIN(L164,N164,P164,Q164))</f>
        <v/>
      </c>
      <c r="E164" s="3" t="n"/>
      <c r="F164" s="3" t="n"/>
      <c r="G164" s="3" t="n"/>
      <c r="H164" s="3" t="n"/>
      <c r="I164" s="3" t="n"/>
      <c r="J164" s="7" t="n"/>
      <c r="K164" s="7" t="n"/>
      <c r="L164" s="8" t="n"/>
      <c r="M164" s="7" t="n"/>
      <c r="N164" s="8" t="n"/>
      <c r="O164" s="7" t="n"/>
      <c r="P164" s="8" t="n"/>
      <c r="Q164" s="8" t="n"/>
      <c r="R164" s="7" t="n"/>
      <c r="S164" s="3" t="n"/>
      <c r="T164" s="3" t="n"/>
      <c r="U164" s="3" t="n"/>
      <c r="V164" s="3" t="n"/>
      <c r="W164" s="3" t="n"/>
      <c r="X164" s="8" t="n"/>
      <c r="Y164" s="8" t="n"/>
      <c r="Z164" s="3" t="n"/>
    </row>
    <row r="165">
      <c r="A165" s="3" t="n"/>
      <c r="B165" s="4">
        <f>IF(A165="","",IF(D165="","Missing dates",IF(C165&lt;0,"Expired",IF(C165&lt;=30,"Expires soon","Current"))))</f>
        <v/>
      </c>
      <c r="C165" s="5">
        <f>IF(D165="","",D165-TODAY())</f>
        <v/>
      </c>
      <c r="D165" s="6">
        <f>IF(COUNT(L165,N165,P165,Q165)=0,"",MIN(L165,N165,P165,Q165))</f>
        <v/>
      </c>
      <c r="E165" s="3" t="n"/>
      <c r="F165" s="3" t="n"/>
      <c r="G165" s="3" t="n"/>
      <c r="H165" s="3" t="n"/>
      <c r="I165" s="3" t="n"/>
      <c r="J165" s="7" t="n"/>
      <c r="K165" s="7" t="n"/>
      <c r="L165" s="8" t="n"/>
      <c r="M165" s="7" t="n"/>
      <c r="N165" s="8" t="n"/>
      <c r="O165" s="7" t="n"/>
      <c r="P165" s="8" t="n"/>
      <c r="Q165" s="8" t="n"/>
      <c r="R165" s="7" t="n"/>
      <c r="S165" s="3" t="n"/>
      <c r="T165" s="3" t="n"/>
      <c r="U165" s="3" t="n"/>
      <c r="V165" s="3" t="n"/>
      <c r="W165" s="3" t="n"/>
      <c r="X165" s="8" t="n"/>
      <c r="Y165" s="8" t="n"/>
      <c r="Z165" s="3" t="n"/>
    </row>
    <row r="166">
      <c r="A166" s="3" t="n"/>
      <c r="B166" s="4">
        <f>IF(A166="","",IF(D166="","Missing dates",IF(C166&lt;0,"Expired",IF(C166&lt;=30,"Expires soon","Current"))))</f>
        <v/>
      </c>
      <c r="C166" s="5">
        <f>IF(D166="","",D166-TODAY())</f>
        <v/>
      </c>
      <c r="D166" s="6">
        <f>IF(COUNT(L166,N166,P166,Q166)=0,"",MIN(L166,N166,P166,Q166))</f>
        <v/>
      </c>
      <c r="E166" s="3" t="n"/>
      <c r="F166" s="3" t="n"/>
      <c r="G166" s="3" t="n"/>
      <c r="H166" s="3" t="n"/>
      <c r="I166" s="3" t="n"/>
      <c r="J166" s="7" t="n"/>
      <c r="K166" s="7" t="n"/>
      <c r="L166" s="8" t="n"/>
      <c r="M166" s="7" t="n"/>
      <c r="N166" s="8" t="n"/>
      <c r="O166" s="7" t="n"/>
      <c r="P166" s="8" t="n"/>
      <c r="Q166" s="8" t="n"/>
      <c r="R166" s="7" t="n"/>
      <c r="S166" s="3" t="n"/>
      <c r="T166" s="3" t="n"/>
      <c r="U166" s="3" t="n"/>
      <c r="V166" s="3" t="n"/>
      <c r="W166" s="3" t="n"/>
      <c r="X166" s="8" t="n"/>
      <c r="Y166" s="8" t="n"/>
      <c r="Z166" s="3" t="n"/>
    </row>
    <row r="167">
      <c r="A167" s="3" t="n"/>
      <c r="B167" s="4">
        <f>IF(A167="","",IF(D167="","Missing dates",IF(C167&lt;0,"Expired",IF(C167&lt;=30,"Expires soon","Current"))))</f>
        <v/>
      </c>
      <c r="C167" s="5">
        <f>IF(D167="","",D167-TODAY())</f>
        <v/>
      </c>
      <c r="D167" s="6">
        <f>IF(COUNT(L167,N167,P167,Q167)=0,"",MIN(L167,N167,P167,Q167))</f>
        <v/>
      </c>
      <c r="E167" s="3" t="n"/>
      <c r="F167" s="3" t="n"/>
      <c r="G167" s="3" t="n"/>
      <c r="H167" s="3" t="n"/>
      <c r="I167" s="3" t="n"/>
      <c r="J167" s="7" t="n"/>
      <c r="K167" s="7" t="n"/>
      <c r="L167" s="8" t="n"/>
      <c r="M167" s="7" t="n"/>
      <c r="N167" s="8" t="n"/>
      <c r="O167" s="7" t="n"/>
      <c r="P167" s="8" t="n"/>
      <c r="Q167" s="8" t="n"/>
      <c r="R167" s="7" t="n"/>
      <c r="S167" s="3" t="n"/>
      <c r="T167" s="3" t="n"/>
      <c r="U167" s="3" t="n"/>
      <c r="V167" s="3" t="n"/>
      <c r="W167" s="3" t="n"/>
      <c r="X167" s="8" t="n"/>
      <c r="Y167" s="8" t="n"/>
      <c r="Z167" s="3" t="n"/>
    </row>
    <row r="168">
      <c r="A168" s="3" t="n"/>
      <c r="B168" s="4">
        <f>IF(A168="","",IF(D168="","Missing dates",IF(C168&lt;0,"Expired",IF(C168&lt;=30,"Expires soon","Current"))))</f>
        <v/>
      </c>
      <c r="C168" s="5">
        <f>IF(D168="","",D168-TODAY())</f>
        <v/>
      </c>
      <c r="D168" s="6">
        <f>IF(COUNT(L168,N168,P168,Q168)=0,"",MIN(L168,N168,P168,Q168))</f>
        <v/>
      </c>
      <c r="E168" s="3" t="n"/>
      <c r="F168" s="3" t="n"/>
      <c r="G168" s="3" t="n"/>
      <c r="H168" s="3" t="n"/>
      <c r="I168" s="3" t="n"/>
      <c r="J168" s="7" t="n"/>
      <c r="K168" s="7" t="n"/>
      <c r="L168" s="8" t="n"/>
      <c r="M168" s="7" t="n"/>
      <c r="N168" s="8" t="n"/>
      <c r="O168" s="7" t="n"/>
      <c r="P168" s="8" t="n"/>
      <c r="Q168" s="8" t="n"/>
      <c r="R168" s="7" t="n"/>
      <c r="S168" s="3" t="n"/>
      <c r="T168" s="3" t="n"/>
      <c r="U168" s="3" t="n"/>
      <c r="V168" s="3" t="n"/>
      <c r="W168" s="3" t="n"/>
      <c r="X168" s="8" t="n"/>
      <c r="Y168" s="8" t="n"/>
      <c r="Z168" s="3" t="n"/>
    </row>
    <row r="169">
      <c r="A169" s="3" t="n"/>
      <c r="B169" s="4">
        <f>IF(A169="","",IF(D169="","Missing dates",IF(C169&lt;0,"Expired",IF(C169&lt;=30,"Expires soon","Current"))))</f>
        <v/>
      </c>
      <c r="C169" s="5">
        <f>IF(D169="","",D169-TODAY())</f>
        <v/>
      </c>
      <c r="D169" s="6">
        <f>IF(COUNT(L169,N169,P169,Q169)=0,"",MIN(L169,N169,P169,Q169))</f>
        <v/>
      </c>
      <c r="E169" s="3" t="n"/>
      <c r="F169" s="3" t="n"/>
      <c r="G169" s="3" t="n"/>
      <c r="H169" s="3" t="n"/>
      <c r="I169" s="3" t="n"/>
      <c r="J169" s="7" t="n"/>
      <c r="K169" s="7" t="n"/>
      <c r="L169" s="8" t="n"/>
      <c r="M169" s="7" t="n"/>
      <c r="N169" s="8" t="n"/>
      <c r="O169" s="7" t="n"/>
      <c r="P169" s="8" t="n"/>
      <c r="Q169" s="8" t="n"/>
      <c r="R169" s="7" t="n"/>
      <c r="S169" s="3" t="n"/>
      <c r="T169" s="3" t="n"/>
      <c r="U169" s="3" t="n"/>
      <c r="V169" s="3" t="n"/>
      <c r="W169" s="3" t="n"/>
      <c r="X169" s="8" t="n"/>
      <c r="Y169" s="8" t="n"/>
      <c r="Z169" s="3" t="n"/>
    </row>
    <row r="170">
      <c r="A170" s="3" t="n"/>
      <c r="B170" s="4">
        <f>IF(A170="","",IF(D170="","Missing dates",IF(C170&lt;0,"Expired",IF(C170&lt;=30,"Expires soon","Current"))))</f>
        <v/>
      </c>
      <c r="C170" s="5">
        <f>IF(D170="","",D170-TODAY())</f>
        <v/>
      </c>
      <c r="D170" s="6">
        <f>IF(COUNT(L170,N170,P170,Q170)=0,"",MIN(L170,N170,P170,Q170))</f>
        <v/>
      </c>
      <c r="E170" s="3" t="n"/>
      <c r="F170" s="3" t="n"/>
      <c r="G170" s="3" t="n"/>
      <c r="H170" s="3" t="n"/>
      <c r="I170" s="3" t="n"/>
      <c r="J170" s="7" t="n"/>
      <c r="K170" s="7" t="n"/>
      <c r="L170" s="8" t="n"/>
      <c r="M170" s="7" t="n"/>
      <c r="N170" s="8" t="n"/>
      <c r="O170" s="7" t="n"/>
      <c r="P170" s="8" t="n"/>
      <c r="Q170" s="8" t="n"/>
      <c r="R170" s="7" t="n"/>
      <c r="S170" s="3" t="n"/>
      <c r="T170" s="3" t="n"/>
      <c r="U170" s="3" t="n"/>
      <c r="V170" s="3" t="n"/>
      <c r="W170" s="3" t="n"/>
      <c r="X170" s="8" t="n"/>
      <c r="Y170" s="8" t="n"/>
      <c r="Z170" s="3" t="n"/>
    </row>
    <row r="171">
      <c r="A171" s="3" t="n"/>
      <c r="B171" s="4">
        <f>IF(A171="","",IF(D171="","Missing dates",IF(C171&lt;0,"Expired",IF(C171&lt;=30,"Expires soon","Current"))))</f>
        <v/>
      </c>
      <c r="C171" s="5">
        <f>IF(D171="","",D171-TODAY())</f>
        <v/>
      </c>
      <c r="D171" s="6">
        <f>IF(COUNT(L171,N171,P171,Q171)=0,"",MIN(L171,N171,P171,Q171))</f>
        <v/>
      </c>
      <c r="E171" s="3" t="n"/>
      <c r="F171" s="3" t="n"/>
      <c r="G171" s="3" t="n"/>
      <c r="H171" s="3" t="n"/>
      <c r="I171" s="3" t="n"/>
      <c r="J171" s="7" t="n"/>
      <c r="K171" s="7" t="n"/>
      <c r="L171" s="8" t="n"/>
      <c r="M171" s="7" t="n"/>
      <c r="N171" s="8" t="n"/>
      <c r="O171" s="7" t="n"/>
      <c r="P171" s="8" t="n"/>
      <c r="Q171" s="8" t="n"/>
      <c r="R171" s="7" t="n"/>
      <c r="S171" s="3" t="n"/>
      <c r="T171" s="3" t="n"/>
      <c r="U171" s="3" t="n"/>
      <c r="V171" s="3" t="n"/>
      <c r="W171" s="3" t="n"/>
      <c r="X171" s="8" t="n"/>
      <c r="Y171" s="8" t="n"/>
      <c r="Z171" s="3" t="n"/>
    </row>
    <row r="172">
      <c r="A172" s="3" t="n"/>
      <c r="B172" s="4">
        <f>IF(A172="","",IF(D172="","Missing dates",IF(C172&lt;0,"Expired",IF(C172&lt;=30,"Expires soon","Current"))))</f>
        <v/>
      </c>
      <c r="C172" s="5">
        <f>IF(D172="","",D172-TODAY())</f>
        <v/>
      </c>
      <c r="D172" s="6">
        <f>IF(COUNT(L172,N172,P172,Q172)=0,"",MIN(L172,N172,P172,Q172))</f>
        <v/>
      </c>
      <c r="E172" s="3" t="n"/>
      <c r="F172" s="3" t="n"/>
      <c r="G172" s="3" t="n"/>
      <c r="H172" s="3" t="n"/>
      <c r="I172" s="3" t="n"/>
      <c r="J172" s="7" t="n"/>
      <c r="K172" s="7" t="n"/>
      <c r="L172" s="8" t="n"/>
      <c r="M172" s="7" t="n"/>
      <c r="N172" s="8" t="n"/>
      <c r="O172" s="7" t="n"/>
      <c r="P172" s="8" t="n"/>
      <c r="Q172" s="8" t="n"/>
      <c r="R172" s="7" t="n"/>
      <c r="S172" s="3" t="n"/>
      <c r="T172" s="3" t="n"/>
      <c r="U172" s="3" t="n"/>
      <c r="V172" s="3" t="n"/>
      <c r="W172" s="3" t="n"/>
      <c r="X172" s="8" t="n"/>
      <c r="Y172" s="8" t="n"/>
      <c r="Z172" s="3" t="n"/>
    </row>
    <row r="173">
      <c r="A173" s="3" t="n"/>
      <c r="B173" s="4">
        <f>IF(A173="","",IF(D173="","Missing dates",IF(C173&lt;0,"Expired",IF(C173&lt;=30,"Expires soon","Current"))))</f>
        <v/>
      </c>
      <c r="C173" s="5">
        <f>IF(D173="","",D173-TODAY())</f>
        <v/>
      </c>
      <c r="D173" s="6">
        <f>IF(COUNT(L173,N173,P173,Q173)=0,"",MIN(L173,N173,P173,Q173))</f>
        <v/>
      </c>
      <c r="E173" s="3" t="n"/>
      <c r="F173" s="3" t="n"/>
      <c r="G173" s="3" t="n"/>
      <c r="H173" s="3" t="n"/>
      <c r="I173" s="3" t="n"/>
      <c r="J173" s="7" t="n"/>
      <c r="K173" s="7" t="n"/>
      <c r="L173" s="8" t="n"/>
      <c r="M173" s="7" t="n"/>
      <c r="N173" s="8" t="n"/>
      <c r="O173" s="7" t="n"/>
      <c r="P173" s="8" t="n"/>
      <c r="Q173" s="8" t="n"/>
      <c r="R173" s="7" t="n"/>
      <c r="S173" s="3" t="n"/>
      <c r="T173" s="3" t="n"/>
      <c r="U173" s="3" t="n"/>
      <c r="V173" s="3" t="n"/>
      <c r="W173" s="3" t="n"/>
      <c r="X173" s="8" t="n"/>
      <c r="Y173" s="8" t="n"/>
      <c r="Z173" s="3" t="n"/>
    </row>
    <row r="174">
      <c r="A174" s="3" t="n"/>
      <c r="B174" s="4">
        <f>IF(A174="","",IF(D174="","Missing dates",IF(C174&lt;0,"Expired",IF(C174&lt;=30,"Expires soon","Current"))))</f>
        <v/>
      </c>
      <c r="C174" s="5">
        <f>IF(D174="","",D174-TODAY())</f>
        <v/>
      </c>
      <c r="D174" s="6">
        <f>IF(COUNT(L174,N174,P174,Q174)=0,"",MIN(L174,N174,P174,Q174))</f>
        <v/>
      </c>
      <c r="E174" s="3" t="n"/>
      <c r="F174" s="3" t="n"/>
      <c r="G174" s="3" t="n"/>
      <c r="H174" s="3" t="n"/>
      <c r="I174" s="3" t="n"/>
      <c r="J174" s="7" t="n"/>
      <c r="K174" s="7" t="n"/>
      <c r="L174" s="8" t="n"/>
      <c r="M174" s="7" t="n"/>
      <c r="N174" s="8" t="n"/>
      <c r="O174" s="7" t="n"/>
      <c r="P174" s="8" t="n"/>
      <c r="Q174" s="8" t="n"/>
      <c r="R174" s="7" t="n"/>
      <c r="S174" s="3" t="n"/>
      <c r="T174" s="3" t="n"/>
      <c r="U174" s="3" t="n"/>
      <c r="V174" s="3" t="n"/>
      <c r="W174" s="3" t="n"/>
      <c r="X174" s="8" t="n"/>
      <c r="Y174" s="8" t="n"/>
      <c r="Z174" s="3" t="n"/>
    </row>
    <row r="175">
      <c r="A175" s="3" t="n"/>
      <c r="B175" s="4">
        <f>IF(A175="","",IF(D175="","Missing dates",IF(C175&lt;0,"Expired",IF(C175&lt;=30,"Expires soon","Current"))))</f>
        <v/>
      </c>
      <c r="C175" s="5">
        <f>IF(D175="","",D175-TODAY())</f>
        <v/>
      </c>
      <c r="D175" s="6">
        <f>IF(COUNT(L175,N175,P175,Q175)=0,"",MIN(L175,N175,P175,Q175))</f>
        <v/>
      </c>
      <c r="E175" s="3" t="n"/>
      <c r="F175" s="3" t="n"/>
      <c r="G175" s="3" t="n"/>
      <c r="H175" s="3" t="n"/>
      <c r="I175" s="3" t="n"/>
      <c r="J175" s="7" t="n"/>
      <c r="K175" s="7" t="n"/>
      <c r="L175" s="8" t="n"/>
      <c r="M175" s="7" t="n"/>
      <c r="N175" s="8" t="n"/>
      <c r="O175" s="7" t="n"/>
      <c r="P175" s="8" t="n"/>
      <c r="Q175" s="8" t="n"/>
      <c r="R175" s="7" t="n"/>
      <c r="S175" s="3" t="n"/>
      <c r="T175" s="3" t="n"/>
      <c r="U175" s="3" t="n"/>
      <c r="V175" s="3" t="n"/>
      <c r="W175" s="3" t="n"/>
      <c r="X175" s="8" t="n"/>
      <c r="Y175" s="8" t="n"/>
      <c r="Z175" s="3" t="n"/>
    </row>
    <row r="176">
      <c r="A176" s="3" t="n"/>
      <c r="B176" s="4">
        <f>IF(A176="","",IF(D176="","Missing dates",IF(C176&lt;0,"Expired",IF(C176&lt;=30,"Expires soon","Current"))))</f>
        <v/>
      </c>
      <c r="C176" s="5">
        <f>IF(D176="","",D176-TODAY())</f>
        <v/>
      </c>
      <c r="D176" s="6">
        <f>IF(COUNT(L176,N176,P176,Q176)=0,"",MIN(L176,N176,P176,Q176))</f>
        <v/>
      </c>
      <c r="E176" s="3" t="n"/>
      <c r="F176" s="3" t="n"/>
      <c r="G176" s="3" t="n"/>
      <c r="H176" s="3" t="n"/>
      <c r="I176" s="3" t="n"/>
      <c r="J176" s="7" t="n"/>
      <c r="K176" s="7" t="n"/>
      <c r="L176" s="8" t="n"/>
      <c r="M176" s="7" t="n"/>
      <c r="N176" s="8" t="n"/>
      <c r="O176" s="7" t="n"/>
      <c r="P176" s="8" t="n"/>
      <c r="Q176" s="8" t="n"/>
      <c r="R176" s="7" t="n"/>
      <c r="S176" s="3" t="n"/>
      <c r="T176" s="3" t="n"/>
      <c r="U176" s="3" t="n"/>
      <c r="V176" s="3" t="n"/>
      <c r="W176" s="3" t="n"/>
      <c r="X176" s="8" t="n"/>
      <c r="Y176" s="8" t="n"/>
      <c r="Z176" s="3" t="n"/>
    </row>
    <row r="177">
      <c r="A177" s="3" t="n"/>
      <c r="B177" s="4">
        <f>IF(A177="","",IF(D177="","Missing dates",IF(C177&lt;0,"Expired",IF(C177&lt;=30,"Expires soon","Current"))))</f>
        <v/>
      </c>
      <c r="C177" s="5">
        <f>IF(D177="","",D177-TODAY())</f>
        <v/>
      </c>
      <c r="D177" s="6">
        <f>IF(COUNT(L177,N177,P177,Q177)=0,"",MIN(L177,N177,P177,Q177))</f>
        <v/>
      </c>
      <c r="E177" s="3" t="n"/>
      <c r="F177" s="3" t="n"/>
      <c r="G177" s="3" t="n"/>
      <c r="H177" s="3" t="n"/>
      <c r="I177" s="3" t="n"/>
      <c r="J177" s="7" t="n"/>
      <c r="K177" s="7" t="n"/>
      <c r="L177" s="8" t="n"/>
      <c r="M177" s="7" t="n"/>
      <c r="N177" s="8" t="n"/>
      <c r="O177" s="7" t="n"/>
      <c r="P177" s="8" t="n"/>
      <c r="Q177" s="8" t="n"/>
      <c r="R177" s="7" t="n"/>
      <c r="S177" s="3" t="n"/>
      <c r="T177" s="3" t="n"/>
      <c r="U177" s="3" t="n"/>
      <c r="V177" s="3" t="n"/>
      <c r="W177" s="3" t="n"/>
      <c r="X177" s="8" t="n"/>
      <c r="Y177" s="8" t="n"/>
      <c r="Z177" s="3" t="n"/>
    </row>
    <row r="178">
      <c r="A178" s="3" t="n"/>
      <c r="B178" s="4">
        <f>IF(A178="","",IF(D178="","Missing dates",IF(C178&lt;0,"Expired",IF(C178&lt;=30,"Expires soon","Current"))))</f>
        <v/>
      </c>
      <c r="C178" s="5">
        <f>IF(D178="","",D178-TODAY())</f>
        <v/>
      </c>
      <c r="D178" s="6">
        <f>IF(COUNT(L178,N178,P178,Q178)=0,"",MIN(L178,N178,P178,Q178))</f>
        <v/>
      </c>
      <c r="E178" s="3" t="n"/>
      <c r="F178" s="3" t="n"/>
      <c r="G178" s="3" t="n"/>
      <c r="H178" s="3" t="n"/>
      <c r="I178" s="3" t="n"/>
      <c r="J178" s="7" t="n"/>
      <c r="K178" s="7" t="n"/>
      <c r="L178" s="8" t="n"/>
      <c r="M178" s="7" t="n"/>
      <c r="N178" s="8" t="n"/>
      <c r="O178" s="7" t="n"/>
      <c r="P178" s="8" t="n"/>
      <c r="Q178" s="8" t="n"/>
      <c r="R178" s="7" t="n"/>
      <c r="S178" s="3" t="n"/>
      <c r="T178" s="3" t="n"/>
      <c r="U178" s="3" t="n"/>
      <c r="V178" s="3" t="n"/>
      <c r="W178" s="3" t="n"/>
      <c r="X178" s="8" t="n"/>
      <c r="Y178" s="8" t="n"/>
      <c r="Z178" s="3" t="n"/>
    </row>
    <row r="179">
      <c r="A179" s="3" t="n"/>
      <c r="B179" s="4">
        <f>IF(A179="","",IF(D179="","Missing dates",IF(C179&lt;0,"Expired",IF(C179&lt;=30,"Expires soon","Current"))))</f>
        <v/>
      </c>
      <c r="C179" s="5">
        <f>IF(D179="","",D179-TODAY())</f>
        <v/>
      </c>
      <c r="D179" s="6">
        <f>IF(COUNT(L179,N179,P179,Q179)=0,"",MIN(L179,N179,P179,Q179))</f>
        <v/>
      </c>
      <c r="E179" s="3" t="n"/>
      <c r="F179" s="3" t="n"/>
      <c r="G179" s="3" t="n"/>
      <c r="H179" s="3" t="n"/>
      <c r="I179" s="3" t="n"/>
      <c r="J179" s="7" t="n"/>
      <c r="K179" s="7" t="n"/>
      <c r="L179" s="8" t="n"/>
      <c r="M179" s="7" t="n"/>
      <c r="N179" s="8" t="n"/>
      <c r="O179" s="7" t="n"/>
      <c r="P179" s="8" t="n"/>
      <c r="Q179" s="8" t="n"/>
      <c r="R179" s="7" t="n"/>
      <c r="S179" s="3" t="n"/>
      <c r="T179" s="3" t="n"/>
      <c r="U179" s="3" t="n"/>
      <c r="V179" s="3" t="n"/>
      <c r="W179" s="3" t="n"/>
      <c r="X179" s="8" t="n"/>
      <c r="Y179" s="8" t="n"/>
      <c r="Z179" s="3" t="n"/>
    </row>
    <row r="180">
      <c r="A180" s="3" t="n"/>
      <c r="B180" s="4">
        <f>IF(A180="","",IF(D180="","Missing dates",IF(C180&lt;0,"Expired",IF(C180&lt;=30,"Expires soon","Current"))))</f>
        <v/>
      </c>
      <c r="C180" s="5">
        <f>IF(D180="","",D180-TODAY())</f>
        <v/>
      </c>
      <c r="D180" s="6">
        <f>IF(COUNT(L180,N180,P180,Q180)=0,"",MIN(L180,N180,P180,Q180))</f>
        <v/>
      </c>
      <c r="E180" s="3" t="n"/>
      <c r="F180" s="3" t="n"/>
      <c r="G180" s="3" t="n"/>
      <c r="H180" s="3" t="n"/>
      <c r="I180" s="3" t="n"/>
      <c r="J180" s="7" t="n"/>
      <c r="K180" s="7" t="n"/>
      <c r="L180" s="8" t="n"/>
      <c r="M180" s="7" t="n"/>
      <c r="N180" s="8" t="n"/>
      <c r="O180" s="7" t="n"/>
      <c r="P180" s="8" t="n"/>
      <c r="Q180" s="8" t="n"/>
      <c r="R180" s="7" t="n"/>
      <c r="S180" s="3" t="n"/>
      <c r="T180" s="3" t="n"/>
      <c r="U180" s="3" t="n"/>
      <c r="V180" s="3" t="n"/>
      <c r="W180" s="3" t="n"/>
      <c r="X180" s="8" t="n"/>
      <c r="Y180" s="8" t="n"/>
      <c r="Z180" s="3" t="n"/>
    </row>
    <row r="181">
      <c r="A181" s="3" t="n"/>
      <c r="B181" s="4">
        <f>IF(A181="","",IF(D181="","Missing dates",IF(C181&lt;0,"Expired",IF(C181&lt;=30,"Expires soon","Current"))))</f>
        <v/>
      </c>
      <c r="C181" s="5">
        <f>IF(D181="","",D181-TODAY())</f>
        <v/>
      </c>
      <c r="D181" s="6">
        <f>IF(COUNT(L181,N181,P181,Q181)=0,"",MIN(L181,N181,P181,Q181))</f>
        <v/>
      </c>
      <c r="E181" s="3" t="n"/>
      <c r="F181" s="3" t="n"/>
      <c r="G181" s="3" t="n"/>
      <c r="H181" s="3" t="n"/>
      <c r="I181" s="3" t="n"/>
      <c r="J181" s="7" t="n"/>
      <c r="K181" s="7" t="n"/>
      <c r="L181" s="8" t="n"/>
      <c r="M181" s="7" t="n"/>
      <c r="N181" s="8" t="n"/>
      <c r="O181" s="7" t="n"/>
      <c r="P181" s="8" t="n"/>
      <c r="Q181" s="8" t="n"/>
      <c r="R181" s="7" t="n"/>
      <c r="S181" s="3" t="n"/>
      <c r="T181" s="3" t="n"/>
      <c r="U181" s="3" t="n"/>
      <c r="V181" s="3" t="n"/>
      <c r="W181" s="3" t="n"/>
      <c r="X181" s="8" t="n"/>
      <c r="Y181" s="8" t="n"/>
      <c r="Z181" s="3" t="n"/>
    </row>
    <row r="182">
      <c r="A182" s="3" t="n"/>
      <c r="B182" s="4">
        <f>IF(A182="","",IF(D182="","Missing dates",IF(C182&lt;0,"Expired",IF(C182&lt;=30,"Expires soon","Current"))))</f>
        <v/>
      </c>
      <c r="C182" s="5">
        <f>IF(D182="","",D182-TODAY())</f>
        <v/>
      </c>
      <c r="D182" s="6">
        <f>IF(COUNT(L182,N182,P182,Q182)=0,"",MIN(L182,N182,P182,Q182))</f>
        <v/>
      </c>
      <c r="E182" s="3" t="n"/>
      <c r="F182" s="3" t="n"/>
      <c r="G182" s="3" t="n"/>
      <c r="H182" s="3" t="n"/>
      <c r="I182" s="3" t="n"/>
      <c r="J182" s="7" t="n"/>
      <c r="K182" s="7" t="n"/>
      <c r="L182" s="8" t="n"/>
      <c r="M182" s="7" t="n"/>
      <c r="N182" s="8" t="n"/>
      <c r="O182" s="7" t="n"/>
      <c r="P182" s="8" t="n"/>
      <c r="Q182" s="8" t="n"/>
      <c r="R182" s="7" t="n"/>
      <c r="S182" s="3" t="n"/>
      <c r="T182" s="3" t="n"/>
      <c r="U182" s="3" t="n"/>
      <c r="V182" s="3" t="n"/>
      <c r="W182" s="3" t="n"/>
      <c r="X182" s="8" t="n"/>
      <c r="Y182" s="8" t="n"/>
      <c r="Z182" s="3" t="n"/>
    </row>
    <row r="183">
      <c r="A183" s="3" t="n"/>
      <c r="B183" s="4">
        <f>IF(A183="","",IF(D183="","Missing dates",IF(C183&lt;0,"Expired",IF(C183&lt;=30,"Expires soon","Current"))))</f>
        <v/>
      </c>
      <c r="C183" s="5">
        <f>IF(D183="","",D183-TODAY())</f>
        <v/>
      </c>
      <c r="D183" s="6">
        <f>IF(COUNT(L183,N183,P183,Q183)=0,"",MIN(L183,N183,P183,Q183))</f>
        <v/>
      </c>
      <c r="E183" s="3" t="n"/>
      <c r="F183" s="3" t="n"/>
      <c r="G183" s="3" t="n"/>
      <c r="H183" s="3" t="n"/>
      <c r="I183" s="3" t="n"/>
      <c r="J183" s="7" t="n"/>
      <c r="K183" s="7" t="n"/>
      <c r="L183" s="8" t="n"/>
      <c r="M183" s="7" t="n"/>
      <c r="N183" s="8" t="n"/>
      <c r="O183" s="7" t="n"/>
      <c r="P183" s="8" t="n"/>
      <c r="Q183" s="8" t="n"/>
      <c r="R183" s="7" t="n"/>
      <c r="S183" s="3" t="n"/>
      <c r="T183" s="3" t="n"/>
      <c r="U183" s="3" t="n"/>
      <c r="V183" s="3" t="n"/>
      <c r="W183" s="3" t="n"/>
      <c r="X183" s="8" t="n"/>
      <c r="Y183" s="8" t="n"/>
      <c r="Z183" s="3" t="n"/>
    </row>
    <row r="184">
      <c r="A184" s="3" t="n"/>
      <c r="B184" s="4">
        <f>IF(A184="","",IF(D184="","Missing dates",IF(C184&lt;0,"Expired",IF(C184&lt;=30,"Expires soon","Current"))))</f>
        <v/>
      </c>
      <c r="C184" s="5">
        <f>IF(D184="","",D184-TODAY())</f>
        <v/>
      </c>
      <c r="D184" s="6">
        <f>IF(COUNT(L184,N184,P184,Q184)=0,"",MIN(L184,N184,P184,Q184))</f>
        <v/>
      </c>
      <c r="E184" s="3" t="n"/>
      <c r="F184" s="3" t="n"/>
      <c r="G184" s="3" t="n"/>
      <c r="H184" s="3" t="n"/>
      <c r="I184" s="3" t="n"/>
      <c r="J184" s="7" t="n"/>
      <c r="K184" s="7" t="n"/>
      <c r="L184" s="8" t="n"/>
      <c r="M184" s="7" t="n"/>
      <c r="N184" s="8" t="n"/>
      <c r="O184" s="7" t="n"/>
      <c r="P184" s="8" t="n"/>
      <c r="Q184" s="8" t="n"/>
      <c r="R184" s="7" t="n"/>
      <c r="S184" s="3" t="n"/>
      <c r="T184" s="3" t="n"/>
      <c r="U184" s="3" t="n"/>
      <c r="V184" s="3" t="n"/>
      <c r="W184" s="3" t="n"/>
      <c r="X184" s="8" t="n"/>
      <c r="Y184" s="8" t="n"/>
      <c r="Z184" s="3" t="n"/>
    </row>
    <row r="185">
      <c r="A185" s="3" t="n"/>
      <c r="B185" s="4">
        <f>IF(A185="","",IF(D185="","Missing dates",IF(C185&lt;0,"Expired",IF(C185&lt;=30,"Expires soon","Current"))))</f>
        <v/>
      </c>
      <c r="C185" s="5">
        <f>IF(D185="","",D185-TODAY())</f>
        <v/>
      </c>
      <c r="D185" s="6">
        <f>IF(COUNT(L185,N185,P185,Q185)=0,"",MIN(L185,N185,P185,Q185))</f>
        <v/>
      </c>
      <c r="E185" s="3" t="n"/>
      <c r="F185" s="3" t="n"/>
      <c r="G185" s="3" t="n"/>
      <c r="H185" s="3" t="n"/>
      <c r="I185" s="3" t="n"/>
      <c r="J185" s="7" t="n"/>
      <c r="K185" s="7" t="n"/>
      <c r="L185" s="8" t="n"/>
      <c r="M185" s="7" t="n"/>
      <c r="N185" s="8" t="n"/>
      <c r="O185" s="7" t="n"/>
      <c r="P185" s="8" t="n"/>
      <c r="Q185" s="8" t="n"/>
      <c r="R185" s="7" t="n"/>
      <c r="S185" s="3" t="n"/>
      <c r="T185" s="3" t="n"/>
      <c r="U185" s="3" t="n"/>
      <c r="V185" s="3" t="n"/>
      <c r="W185" s="3" t="n"/>
      <c r="X185" s="8" t="n"/>
      <c r="Y185" s="8" t="n"/>
      <c r="Z185" s="3" t="n"/>
    </row>
    <row r="186">
      <c r="A186" s="3" t="n"/>
      <c r="B186" s="4">
        <f>IF(A186="","",IF(D186="","Missing dates",IF(C186&lt;0,"Expired",IF(C186&lt;=30,"Expires soon","Current"))))</f>
        <v/>
      </c>
      <c r="C186" s="5">
        <f>IF(D186="","",D186-TODAY())</f>
        <v/>
      </c>
      <c r="D186" s="6">
        <f>IF(COUNT(L186,N186,P186,Q186)=0,"",MIN(L186,N186,P186,Q186))</f>
        <v/>
      </c>
      <c r="E186" s="3" t="n"/>
      <c r="F186" s="3" t="n"/>
      <c r="G186" s="3" t="n"/>
      <c r="H186" s="3" t="n"/>
      <c r="I186" s="3" t="n"/>
      <c r="J186" s="7" t="n"/>
      <c r="K186" s="7" t="n"/>
      <c r="L186" s="8" t="n"/>
      <c r="M186" s="7" t="n"/>
      <c r="N186" s="8" t="n"/>
      <c r="O186" s="7" t="n"/>
      <c r="P186" s="8" t="n"/>
      <c r="Q186" s="8" t="n"/>
      <c r="R186" s="7" t="n"/>
      <c r="S186" s="3" t="n"/>
      <c r="T186" s="3" t="n"/>
      <c r="U186" s="3" t="n"/>
      <c r="V186" s="3" t="n"/>
      <c r="W186" s="3" t="n"/>
      <c r="X186" s="8" t="n"/>
      <c r="Y186" s="8" t="n"/>
      <c r="Z186" s="3" t="n"/>
    </row>
    <row r="187">
      <c r="A187" s="3" t="n"/>
      <c r="B187" s="4">
        <f>IF(A187="","",IF(D187="","Missing dates",IF(C187&lt;0,"Expired",IF(C187&lt;=30,"Expires soon","Current"))))</f>
        <v/>
      </c>
      <c r="C187" s="5">
        <f>IF(D187="","",D187-TODAY())</f>
        <v/>
      </c>
      <c r="D187" s="6">
        <f>IF(COUNT(L187,N187,P187,Q187)=0,"",MIN(L187,N187,P187,Q187))</f>
        <v/>
      </c>
      <c r="E187" s="3" t="n"/>
      <c r="F187" s="3" t="n"/>
      <c r="G187" s="3" t="n"/>
      <c r="H187" s="3" t="n"/>
      <c r="I187" s="3" t="n"/>
      <c r="J187" s="7" t="n"/>
      <c r="K187" s="7" t="n"/>
      <c r="L187" s="8" t="n"/>
      <c r="M187" s="7" t="n"/>
      <c r="N187" s="8" t="n"/>
      <c r="O187" s="7" t="n"/>
      <c r="P187" s="8" t="n"/>
      <c r="Q187" s="8" t="n"/>
      <c r="R187" s="7" t="n"/>
      <c r="S187" s="3" t="n"/>
      <c r="T187" s="3" t="n"/>
      <c r="U187" s="3" t="n"/>
      <c r="V187" s="3" t="n"/>
      <c r="W187" s="3" t="n"/>
      <c r="X187" s="8" t="n"/>
      <c r="Y187" s="8" t="n"/>
      <c r="Z187" s="3" t="n"/>
    </row>
    <row r="188">
      <c r="A188" s="3" t="n"/>
      <c r="B188" s="4">
        <f>IF(A188="","",IF(D188="","Missing dates",IF(C188&lt;0,"Expired",IF(C188&lt;=30,"Expires soon","Current"))))</f>
        <v/>
      </c>
      <c r="C188" s="5">
        <f>IF(D188="","",D188-TODAY())</f>
        <v/>
      </c>
      <c r="D188" s="6">
        <f>IF(COUNT(L188,N188,P188,Q188)=0,"",MIN(L188,N188,P188,Q188))</f>
        <v/>
      </c>
      <c r="E188" s="3" t="n"/>
      <c r="F188" s="3" t="n"/>
      <c r="G188" s="3" t="n"/>
      <c r="H188" s="3" t="n"/>
      <c r="I188" s="3" t="n"/>
      <c r="J188" s="7" t="n"/>
      <c r="K188" s="7" t="n"/>
      <c r="L188" s="8" t="n"/>
      <c r="M188" s="7" t="n"/>
      <c r="N188" s="8" t="n"/>
      <c r="O188" s="7" t="n"/>
      <c r="P188" s="8" t="n"/>
      <c r="Q188" s="8" t="n"/>
      <c r="R188" s="7" t="n"/>
      <c r="S188" s="3" t="n"/>
      <c r="T188" s="3" t="n"/>
      <c r="U188" s="3" t="n"/>
      <c r="V188" s="3" t="n"/>
      <c r="W188" s="3" t="n"/>
      <c r="X188" s="8" t="n"/>
      <c r="Y188" s="8" t="n"/>
      <c r="Z188" s="3" t="n"/>
    </row>
    <row r="189">
      <c r="A189" s="3" t="n"/>
      <c r="B189" s="4">
        <f>IF(A189="","",IF(D189="","Missing dates",IF(C189&lt;0,"Expired",IF(C189&lt;=30,"Expires soon","Current"))))</f>
        <v/>
      </c>
      <c r="C189" s="5">
        <f>IF(D189="","",D189-TODAY())</f>
        <v/>
      </c>
      <c r="D189" s="6">
        <f>IF(COUNT(L189,N189,P189,Q189)=0,"",MIN(L189,N189,P189,Q189))</f>
        <v/>
      </c>
      <c r="E189" s="3" t="n"/>
      <c r="F189" s="3" t="n"/>
      <c r="G189" s="3" t="n"/>
      <c r="H189" s="3" t="n"/>
      <c r="I189" s="3" t="n"/>
      <c r="J189" s="7" t="n"/>
      <c r="K189" s="7" t="n"/>
      <c r="L189" s="8" t="n"/>
      <c r="M189" s="7" t="n"/>
      <c r="N189" s="8" t="n"/>
      <c r="O189" s="7" t="n"/>
      <c r="P189" s="8" t="n"/>
      <c r="Q189" s="8" t="n"/>
      <c r="R189" s="7" t="n"/>
      <c r="S189" s="3" t="n"/>
      <c r="T189" s="3" t="n"/>
      <c r="U189" s="3" t="n"/>
      <c r="V189" s="3" t="n"/>
      <c r="W189" s="3" t="n"/>
      <c r="X189" s="8" t="n"/>
      <c r="Y189" s="8" t="n"/>
      <c r="Z189" s="3" t="n"/>
    </row>
    <row r="190">
      <c r="A190" s="3" t="n"/>
      <c r="B190" s="4">
        <f>IF(A190="","",IF(D190="","Missing dates",IF(C190&lt;0,"Expired",IF(C190&lt;=30,"Expires soon","Current"))))</f>
        <v/>
      </c>
      <c r="C190" s="5">
        <f>IF(D190="","",D190-TODAY())</f>
        <v/>
      </c>
      <c r="D190" s="6">
        <f>IF(COUNT(L190,N190,P190,Q190)=0,"",MIN(L190,N190,P190,Q190))</f>
        <v/>
      </c>
      <c r="E190" s="3" t="n"/>
      <c r="F190" s="3" t="n"/>
      <c r="G190" s="3" t="n"/>
      <c r="H190" s="3" t="n"/>
      <c r="I190" s="3" t="n"/>
      <c r="J190" s="7" t="n"/>
      <c r="K190" s="7" t="n"/>
      <c r="L190" s="8" t="n"/>
      <c r="M190" s="7" t="n"/>
      <c r="N190" s="8" t="n"/>
      <c r="O190" s="7" t="n"/>
      <c r="P190" s="8" t="n"/>
      <c r="Q190" s="8" t="n"/>
      <c r="R190" s="7" t="n"/>
      <c r="S190" s="3" t="n"/>
      <c r="T190" s="3" t="n"/>
      <c r="U190" s="3" t="n"/>
      <c r="V190" s="3" t="n"/>
      <c r="W190" s="3" t="n"/>
      <c r="X190" s="8" t="n"/>
      <c r="Y190" s="8" t="n"/>
      <c r="Z190" s="3" t="n"/>
    </row>
    <row r="191">
      <c r="A191" s="3" t="n"/>
      <c r="B191" s="4">
        <f>IF(A191="","",IF(D191="","Missing dates",IF(C191&lt;0,"Expired",IF(C191&lt;=30,"Expires soon","Current"))))</f>
        <v/>
      </c>
      <c r="C191" s="5">
        <f>IF(D191="","",D191-TODAY())</f>
        <v/>
      </c>
      <c r="D191" s="6">
        <f>IF(COUNT(L191,N191,P191,Q191)=0,"",MIN(L191,N191,P191,Q191))</f>
        <v/>
      </c>
      <c r="E191" s="3" t="n"/>
      <c r="F191" s="3" t="n"/>
      <c r="G191" s="3" t="n"/>
      <c r="H191" s="3" t="n"/>
      <c r="I191" s="3" t="n"/>
      <c r="J191" s="7" t="n"/>
      <c r="K191" s="7" t="n"/>
      <c r="L191" s="8" t="n"/>
      <c r="M191" s="7" t="n"/>
      <c r="N191" s="8" t="n"/>
      <c r="O191" s="7" t="n"/>
      <c r="P191" s="8" t="n"/>
      <c r="Q191" s="8" t="n"/>
      <c r="R191" s="7" t="n"/>
      <c r="S191" s="3" t="n"/>
      <c r="T191" s="3" t="n"/>
      <c r="U191" s="3" t="n"/>
      <c r="V191" s="3" t="n"/>
      <c r="W191" s="3" t="n"/>
      <c r="X191" s="8" t="n"/>
      <c r="Y191" s="8" t="n"/>
      <c r="Z191" s="3" t="n"/>
    </row>
    <row r="192">
      <c r="A192" s="3" t="n"/>
      <c r="B192" s="4">
        <f>IF(A192="","",IF(D192="","Missing dates",IF(C192&lt;0,"Expired",IF(C192&lt;=30,"Expires soon","Current"))))</f>
        <v/>
      </c>
      <c r="C192" s="5">
        <f>IF(D192="","",D192-TODAY())</f>
        <v/>
      </c>
      <c r="D192" s="6">
        <f>IF(COUNT(L192,N192,P192,Q192)=0,"",MIN(L192,N192,P192,Q192))</f>
        <v/>
      </c>
      <c r="E192" s="3" t="n"/>
      <c r="F192" s="3" t="n"/>
      <c r="G192" s="3" t="n"/>
      <c r="H192" s="3" t="n"/>
      <c r="I192" s="3" t="n"/>
      <c r="J192" s="7" t="n"/>
      <c r="K192" s="7" t="n"/>
      <c r="L192" s="8" t="n"/>
      <c r="M192" s="7" t="n"/>
      <c r="N192" s="8" t="n"/>
      <c r="O192" s="7" t="n"/>
      <c r="P192" s="8" t="n"/>
      <c r="Q192" s="8" t="n"/>
      <c r="R192" s="7" t="n"/>
      <c r="S192" s="3" t="n"/>
      <c r="T192" s="3" t="n"/>
      <c r="U192" s="3" t="n"/>
      <c r="V192" s="3" t="n"/>
      <c r="W192" s="3" t="n"/>
      <c r="X192" s="8" t="n"/>
      <c r="Y192" s="8" t="n"/>
      <c r="Z192" s="3" t="n"/>
    </row>
    <row r="193">
      <c r="A193" s="3" t="n"/>
      <c r="B193" s="4">
        <f>IF(A193="","",IF(D193="","Missing dates",IF(C193&lt;0,"Expired",IF(C193&lt;=30,"Expires soon","Current"))))</f>
        <v/>
      </c>
      <c r="C193" s="5">
        <f>IF(D193="","",D193-TODAY())</f>
        <v/>
      </c>
      <c r="D193" s="6">
        <f>IF(COUNT(L193,N193,P193,Q193)=0,"",MIN(L193,N193,P193,Q193))</f>
        <v/>
      </c>
      <c r="E193" s="3" t="n"/>
      <c r="F193" s="3" t="n"/>
      <c r="G193" s="3" t="n"/>
      <c r="H193" s="3" t="n"/>
      <c r="I193" s="3" t="n"/>
      <c r="J193" s="7" t="n"/>
      <c r="K193" s="7" t="n"/>
      <c r="L193" s="8" t="n"/>
      <c r="M193" s="7" t="n"/>
      <c r="N193" s="8" t="n"/>
      <c r="O193" s="7" t="n"/>
      <c r="P193" s="8" t="n"/>
      <c r="Q193" s="8" t="n"/>
      <c r="R193" s="7" t="n"/>
      <c r="S193" s="3" t="n"/>
      <c r="T193" s="3" t="n"/>
      <c r="U193" s="3" t="n"/>
      <c r="V193" s="3" t="n"/>
      <c r="W193" s="3" t="n"/>
      <c r="X193" s="8" t="n"/>
      <c r="Y193" s="8" t="n"/>
      <c r="Z193" s="3" t="n"/>
    </row>
    <row r="194">
      <c r="A194" s="3" t="n"/>
      <c r="B194" s="4">
        <f>IF(A194="","",IF(D194="","Missing dates",IF(C194&lt;0,"Expired",IF(C194&lt;=30,"Expires soon","Current"))))</f>
        <v/>
      </c>
      <c r="C194" s="5">
        <f>IF(D194="","",D194-TODAY())</f>
        <v/>
      </c>
      <c r="D194" s="6">
        <f>IF(COUNT(L194,N194,P194,Q194)=0,"",MIN(L194,N194,P194,Q194))</f>
        <v/>
      </c>
      <c r="E194" s="3" t="n"/>
      <c r="F194" s="3" t="n"/>
      <c r="G194" s="3" t="n"/>
      <c r="H194" s="3" t="n"/>
      <c r="I194" s="3" t="n"/>
      <c r="J194" s="7" t="n"/>
      <c r="K194" s="7" t="n"/>
      <c r="L194" s="8" t="n"/>
      <c r="M194" s="7" t="n"/>
      <c r="N194" s="8" t="n"/>
      <c r="O194" s="7" t="n"/>
      <c r="P194" s="8" t="n"/>
      <c r="Q194" s="8" t="n"/>
      <c r="R194" s="7" t="n"/>
      <c r="S194" s="3" t="n"/>
      <c r="T194" s="3" t="n"/>
      <c r="U194" s="3" t="n"/>
      <c r="V194" s="3" t="n"/>
      <c r="W194" s="3" t="n"/>
      <c r="X194" s="8" t="n"/>
      <c r="Y194" s="8" t="n"/>
      <c r="Z194" s="3" t="n"/>
    </row>
    <row r="195">
      <c r="A195" s="3" t="n"/>
      <c r="B195" s="4">
        <f>IF(A195="","",IF(D195="","Missing dates",IF(C195&lt;0,"Expired",IF(C195&lt;=30,"Expires soon","Current"))))</f>
        <v/>
      </c>
      <c r="C195" s="5">
        <f>IF(D195="","",D195-TODAY())</f>
        <v/>
      </c>
      <c r="D195" s="6">
        <f>IF(COUNT(L195,N195,P195,Q195)=0,"",MIN(L195,N195,P195,Q195))</f>
        <v/>
      </c>
      <c r="E195" s="3" t="n"/>
      <c r="F195" s="3" t="n"/>
      <c r="G195" s="3" t="n"/>
      <c r="H195" s="3" t="n"/>
      <c r="I195" s="3" t="n"/>
      <c r="J195" s="7" t="n"/>
      <c r="K195" s="7" t="n"/>
      <c r="L195" s="8" t="n"/>
      <c r="M195" s="7" t="n"/>
      <c r="N195" s="8" t="n"/>
      <c r="O195" s="7" t="n"/>
      <c r="P195" s="8" t="n"/>
      <c r="Q195" s="8" t="n"/>
      <c r="R195" s="7" t="n"/>
      <c r="S195" s="3" t="n"/>
      <c r="T195" s="3" t="n"/>
      <c r="U195" s="3" t="n"/>
      <c r="V195" s="3" t="n"/>
      <c r="W195" s="3" t="n"/>
      <c r="X195" s="8" t="n"/>
      <c r="Y195" s="8" t="n"/>
      <c r="Z195" s="3" t="n"/>
    </row>
    <row r="196">
      <c r="A196" s="3" t="n"/>
      <c r="B196" s="4">
        <f>IF(A196="","",IF(D196="","Missing dates",IF(C196&lt;0,"Expired",IF(C196&lt;=30,"Expires soon","Current"))))</f>
        <v/>
      </c>
      <c r="C196" s="5">
        <f>IF(D196="","",D196-TODAY())</f>
        <v/>
      </c>
      <c r="D196" s="6">
        <f>IF(COUNT(L196,N196,P196,Q196)=0,"",MIN(L196,N196,P196,Q196))</f>
        <v/>
      </c>
      <c r="E196" s="3" t="n"/>
      <c r="F196" s="3" t="n"/>
      <c r="G196" s="3" t="n"/>
      <c r="H196" s="3" t="n"/>
      <c r="I196" s="3" t="n"/>
      <c r="J196" s="7" t="n"/>
      <c r="K196" s="7" t="n"/>
      <c r="L196" s="8" t="n"/>
      <c r="M196" s="7" t="n"/>
      <c r="N196" s="8" t="n"/>
      <c r="O196" s="7" t="n"/>
      <c r="P196" s="8" t="n"/>
      <c r="Q196" s="8" t="n"/>
      <c r="R196" s="7" t="n"/>
      <c r="S196" s="3" t="n"/>
      <c r="T196" s="3" t="n"/>
      <c r="U196" s="3" t="n"/>
      <c r="V196" s="3" t="n"/>
      <c r="W196" s="3" t="n"/>
      <c r="X196" s="8" t="n"/>
      <c r="Y196" s="8" t="n"/>
      <c r="Z196" s="3" t="n"/>
    </row>
    <row r="197">
      <c r="A197" s="3" t="n"/>
      <c r="B197" s="4">
        <f>IF(A197="","",IF(D197="","Missing dates",IF(C197&lt;0,"Expired",IF(C197&lt;=30,"Expires soon","Current"))))</f>
        <v/>
      </c>
      <c r="C197" s="5">
        <f>IF(D197="","",D197-TODAY())</f>
        <v/>
      </c>
      <c r="D197" s="6">
        <f>IF(COUNT(L197,N197,P197,Q197)=0,"",MIN(L197,N197,P197,Q197))</f>
        <v/>
      </c>
      <c r="E197" s="3" t="n"/>
      <c r="F197" s="3" t="n"/>
      <c r="G197" s="3" t="n"/>
      <c r="H197" s="3" t="n"/>
      <c r="I197" s="3" t="n"/>
      <c r="J197" s="7" t="n"/>
      <c r="K197" s="7" t="n"/>
      <c r="L197" s="8" t="n"/>
      <c r="M197" s="7" t="n"/>
      <c r="N197" s="8" t="n"/>
      <c r="O197" s="7" t="n"/>
      <c r="P197" s="8" t="n"/>
      <c r="Q197" s="8" t="n"/>
      <c r="R197" s="7" t="n"/>
      <c r="S197" s="3" t="n"/>
      <c r="T197" s="3" t="n"/>
      <c r="U197" s="3" t="n"/>
      <c r="V197" s="3" t="n"/>
      <c r="W197" s="3" t="n"/>
      <c r="X197" s="8" t="n"/>
      <c r="Y197" s="8" t="n"/>
      <c r="Z197" s="3" t="n"/>
    </row>
    <row r="198">
      <c r="A198" s="3" t="n"/>
      <c r="B198" s="4">
        <f>IF(A198="","",IF(D198="","Missing dates",IF(C198&lt;0,"Expired",IF(C198&lt;=30,"Expires soon","Current"))))</f>
        <v/>
      </c>
      <c r="C198" s="5">
        <f>IF(D198="","",D198-TODAY())</f>
        <v/>
      </c>
      <c r="D198" s="6">
        <f>IF(COUNT(L198,N198,P198,Q198)=0,"",MIN(L198,N198,P198,Q198))</f>
        <v/>
      </c>
      <c r="E198" s="3" t="n"/>
      <c r="F198" s="3" t="n"/>
      <c r="G198" s="3" t="n"/>
      <c r="H198" s="3" t="n"/>
      <c r="I198" s="3" t="n"/>
      <c r="J198" s="7" t="n"/>
      <c r="K198" s="7" t="n"/>
      <c r="L198" s="8" t="n"/>
      <c r="M198" s="7" t="n"/>
      <c r="N198" s="8" t="n"/>
      <c r="O198" s="7" t="n"/>
      <c r="P198" s="8" t="n"/>
      <c r="Q198" s="8" t="n"/>
      <c r="R198" s="7" t="n"/>
      <c r="S198" s="3" t="n"/>
      <c r="T198" s="3" t="n"/>
      <c r="U198" s="3" t="n"/>
      <c r="V198" s="3" t="n"/>
      <c r="W198" s="3" t="n"/>
      <c r="X198" s="8" t="n"/>
      <c r="Y198" s="8" t="n"/>
      <c r="Z198" s="3" t="n"/>
    </row>
    <row r="199">
      <c r="A199" s="3" t="n"/>
      <c r="B199" s="4">
        <f>IF(A199="","",IF(D199="","Missing dates",IF(C199&lt;0,"Expired",IF(C199&lt;=30,"Expires soon","Current"))))</f>
        <v/>
      </c>
      <c r="C199" s="5">
        <f>IF(D199="","",D199-TODAY())</f>
        <v/>
      </c>
      <c r="D199" s="6">
        <f>IF(COUNT(L199,N199,P199,Q199)=0,"",MIN(L199,N199,P199,Q199))</f>
        <v/>
      </c>
      <c r="E199" s="3" t="n"/>
      <c r="F199" s="3" t="n"/>
      <c r="G199" s="3" t="n"/>
      <c r="H199" s="3" t="n"/>
      <c r="I199" s="3" t="n"/>
      <c r="J199" s="7" t="n"/>
      <c r="K199" s="7" t="n"/>
      <c r="L199" s="8" t="n"/>
      <c r="M199" s="7" t="n"/>
      <c r="N199" s="8" t="n"/>
      <c r="O199" s="7" t="n"/>
      <c r="P199" s="8" t="n"/>
      <c r="Q199" s="8" t="n"/>
      <c r="R199" s="7" t="n"/>
      <c r="S199" s="3" t="n"/>
      <c r="T199" s="3" t="n"/>
      <c r="U199" s="3" t="n"/>
      <c r="V199" s="3" t="n"/>
      <c r="W199" s="3" t="n"/>
      <c r="X199" s="8" t="n"/>
      <c r="Y199" s="8" t="n"/>
      <c r="Z199" s="3" t="n"/>
    </row>
    <row r="200">
      <c r="A200" s="3" t="n"/>
      <c r="B200" s="4">
        <f>IF(A200="","",IF(D200="","Missing dates",IF(C200&lt;0,"Expired",IF(C200&lt;=30,"Expires soon","Current"))))</f>
        <v/>
      </c>
      <c r="C200" s="5">
        <f>IF(D200="","",D200-TODAY())</f>
        <v/>
      </c>
      <c r="D200" s="6">
        <f>IF(COUNT(L200,N200,P200,Q200)=0,"",MIN(L200,N200,P200,Q200))</f>
        <v/>
      </c>
      <c r="E200" s="3" t="n"/>
      <c r="F200" s="3" t="n"/>
      <c r="G200" s="3" t="n"/>
      <c r="H200" s="3" t="n"/>
      <c r="I200" s="3" t="n"/>
      <c r="J200" s="7" t="n"/>
      <c r="K200" s="7" t="n"/>
      <c r="L200" s="8" t="n"/>
      <c r="M200" s="7" t="n"/>
      <c r="N200" s="8" t="n"/>
      <c r="O200" s="7" t="n"/>
      <c r="P200" s="8" t="n"/>
      <c r="Q200" s="8" t="n"/>
      <c r="R200" s="7" t="n"/>
      <c r="S200" s="3" t="n"/>
      <c r="T200" s="3" t="n"/>
      <c r="U200" s="3" t="n"/>
      <c r="V200" s="3" t="n"/>
      <c r="W200" s="3" t="n"/>
      <c r="X200" s="8" t="n"/>
      <c r="Y200" s="8" t="n"/>
      <c r="Z200" s="3" t="n"/>
    </row>
    <row r="201">
      <c r="A201" s="3" t="n"/>
      <c r="B201" s="4">
        <f>IF(A201="","",IF(D201="","Missing dates",IF(C201&lt;0,"Expired",IF(C201&lt;=30,"Expires soon","Current"))))</f>
        <v/>
      </c>
      <c r="C201" s="5">
        <f>IF(D201="","",D201-TODAY())</f>
        <v/>
      </c>
      <c r="D201" s="6">
        <f>IF(COUNT(L201,N201,P201,Q201)=0,"",MIN(L201,N201,P201,Q201))</f>
        <v/>
      </c>
      <c r="E201" s="3" t="n"/>
      <c r="F201" s="3" t="n"/>
      <c r="G201" s="3" t="n"/>
      <c r="H201" s="3" t="n"/>
      <c r="I201" s="3" t="n"/>
      <c r="J201" s="7" t="n"/>
      <c r="K201" s="7" t="n"/>
      <c r="L201" s="8" t="n"/>
      <c r="M201" s="7" t="n"/>
      <c r="N201" s="8" t="n"/>
      <c r="O201" s="7" t="n"/>
      <c r="P201" s="8" t="n"/>
      <c r="Q201" s="8" t="n"/>
      <c r="R201" s="7" t="n"/>
      <c r="S201" s="3" t="n"/>
      <c r="T201" s="3" t="n"/>
      <c r="U201" s="3" t="n"/>
      <c r="V201" s="3" t="n"/>
      <c r="W201" s="3" t="n"/>
      <c r="X201" s="8" t="n"/>
      <c r="Y201" s="8" t="n"/>
      <c r="Z201" s="3" t="n"/>
    </row>
    <row r="202">
      <c r="A202" s="3" t="n"/>
      <c r="B202" s="4">
        <f>IF(A202="","",IF(D202="","Missing dates",IF(C202&lt;0,"Expired",IF(C202&lt;=30,"Expires soon","Current"))))</f>
        <v/>
      </c>
      <c r="C202" s="5">
        <f>IF(D202="","",D202-TODAY())</f>
        <v/>
      </c>
      <c r="D202" s="6">
        <f>IF(COUNT(L202,N202,P202,Q202)=0,"",MIN(L202,N202,P202,Q202))</f>
        <v/>
      </c>
      <c r="E202" s="3" t="n"/>
      <c r="F202" s="3" t="n"/>
      <c r="G202" s="3" t="n"/>
      <c r="H202" s="3" t="n"/>
      <c r="I202" s="3" t="n"/>
      <c r="J202" s="7" t="n"/>
      <c r="K202" s="7" t="n"/>
      <c r="L202" s="8" t="n"/>
      <c r="M202" s="7" t="n"/>
      <c r="N202" s="8" t="n"/>
      <c r="O202" s="7" t="n"/>
      <c r="P202" s="8" t="n"/>
      <c r="Q202" s="8" t="n"/>
      <c r="R202" s="7" t="n"/>
      <c r="S202" s="3" t="n"/>
      <c r="T202" s="3" t="n"/>
      <c r="U202" s="3" t="n"/>
      <c r="V202" s="3" t="n"/>
      <c r="W202" s="3" t="n"/>
      <c r="X202" s="8" t="n"/>
      <c r="Y202" s="8" t="n"/>
      <c r="Z202" s="3" t="n"/>
    </row>
  </sheetData>
  <autoFilter ref="A2:Z202"/>
  <mergeCells count="9">
    <mergeCell ref="J1:L1"/>
    <mergeCell ref="Q1:R1"/>
    <mergeCell ref="B1:D1"/>
    <mergeCell ref="H1:I1"/>
    <mergeCell ref="S1:W1"/>
    <mergeCell ref="O1:P1"/>
    <mergeCell ref="M1:N1"/>
    <mergeCell ref="X1:Z1"/>
    <mergeCell ref="E1:G1"/>
  </mergeCells>
  <conditionalFormatting sqref="B3:C202">
    <cfRule type="expression" priority="1" dxfId="0">
      <formula>$B3="Expired"</formula>
    </cfRule>
    <cfRule type="expression" priority="2" dxfId="1">
      <formula>$B3="Expires soon"</formula>
    </cfRule>
    <cfRule type="expression" priority="3" dxfId="2">
      <formula>$B3="Current"</formula>
    </cfRule>
    <cfRule type="expression" priority="4" dxfId="3">
      <formula>$B3="Missing dates"</formula>
    </cfRule>
  </conditionalFormatting>
  <conditionalFormatting sqref="S3:S202">
    <cfRule type="expression" priority="5" dxfId="0">
      <formula>S3="N"</formula>
    </cfRule>
  </conditionalFormatting>
  <conditionalFormatting sqref="T3:T202">
    <cfRule type="expression" priority="6" dxfId="0">
      <formula>T3="N"</formula>
    </cfRule>
  </conditionalFormatting>
  <conditionalFormatting sqref="U3:U202">
    <cfRule type="expression" priority="7" dxfId="0">
      <formula>U3="N"</formula>
    </cfRule>
  </conditionalFormatting>
  <conditionalFormatting sqref="V3:V202">
    <cfRule type="expression" priority="8" dxfId="0">
      <formula>V3="N"</formula>
    </cfRule>
  </conditionalFormatting>
  <conditionalFormatting sqref="W3:W202">
    <cfRule type="expression" priority="9" dxfId="0">
      <formula>W3="N"</formula>
    </cfRule>
  </conditionalFormatting>
  <dataValidations count="1">
    <dataValidation sqref="S3:S202 T3:T202 U3:U202 V3:V202 W3:W202" showDropDown="0" showInputMessage="0" showErrorMessage="0" allowBlank="1" errorTitle="Y or N" error="Enter Y or N.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D98E0B"/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4" customWidth="1" min="1" max="1"/>
    <col width="26" customWidth="1" min="2" max="2"/>
    <col width="26" customWidth="1" min="3" max="3"/>
    <col width="50" customWidth="1" min="4" max="4"/>
  </cols>
  <sheetData>
    <row r="1">
      <c r="A1" s="9" t="inlineStr">
        <is>
          <t>Project insurance requirements</t>
        </is>
      </c>
    </row>
    <row r="2" ht="30" customHeight="1">
      <c r="A2" s="10" t="inlineStr">
        <is>
          <t>Copy these from the insurance clause in your subcontract. The middle column shows amounts often seen in subcontracts, as examples only: your contract decides.</t>
        </is>
      </c>
    </row>
    <row r="4">
      <c r="A4" s="11" t="inlineStr">
        <is>
          <t>Requirement</t>
        </is>
      </c>
      <c r="B4" s="11" t="inlineStr">
        <is>
          <t>Common example (not advice)</t>
        </is>
      </c>
      <c r="C4" s="11" t="inlineStr">
        <is>
          <t>Your contract</t>
        </is>
      </c>
      <c r="D4" s="11" t="inlineStr">
        <is>
          <t>Notes</t>
        </is>
      </c>
    </row>
    <row r="5">
      <c r="A5" s="12" t="inlineStr">
        <is>
          <t>General liability, each occurrence</t>
        </is>
      </c>
      <c r="B5" s="12" t="inlineStr">
        <is>
          <t>$1,000,000</t>
        </is>
      </c>
      <c r="C5" s="13" t="inlineStr"/>
      <c r="D5" s="12" t="inlineStr"/>
    </row>
    <row r="6">
      <c r="A6" s="12" t="inlineStr">
        <is>
          <t>General liability, general aggregate</t>
        </is>
      </c>
      <c r="B6" s="12" t="inlineStr">
        <is>
          <t>$2,000,000</t>
        </is>
      </c>
      <c r="C6" s="13" t="inlineStr"/>
      <c r="D6" s="12" t="inlineStr">
        <is>
          <t>Per project, if the contract says so</t>
        </is>
      </c>
    </row>
    <row r="7">
      <c r="A7" s="12" t="inlineStr">
        <is>
          <t>Products / completed operations aggregate</t>
        </is>
      </c>
      <c r="B7" s="12" t="inlineStr">
        <is>
          <t>$2,000,000</t>
        </is>
      </c>
      <c r="C7" s="13" t="inlineStr"/>
      <c r="D7" s="12" t="inlineStr"/>
    </row>
    <row r="8">
      <c r="A8" s="12" t="inlineStr">
        <is>
          <t>Auto liability, combined single limit</t>
        </is>
      </c>
      <c r="B8" s="12" t="inlineStr">
        <is>
          <t>$1,000,000</t>
        </is>
      </c>
      <c r="C8" s="13" t="inlineStr"/>
      <c r="D8" s="12" t="inlineStr">
        <is>
          <t>Owned vehicles covered if the sub drives its own trucks</t>
        </is>
      </c>
    </row>
    <row r="9">
      <c r="A9" s="12" t="inlineStr">
        <is>
          <t>Umbrella / excess</t>
        </is>
      </c>
      <c r="B9" s="12" t="inlineStr">
        <is>
          <t>$1,000,000 to $5,000,000</t>
        </is>
      </c>
      <c r="C9" s="13" t="inlineStr"/>
      <c r="D9" s="12" t="inlineStr">
        <is>
          <t>Often higher for high-risk trades</t>
        </is>
      </c>
    </row>
    <row r="10">
      <c r="A10" s="12" t="inlineStr">
        <is>
          <t>Workers' compensation</t>
        </is>
      </c>
      <c r="B10" s="12" t="inlineStr">
        <is>
          <t>Statutory</t>
        </is>
      </c>
      <c r="C10" s="13" t="inlineStr"/>
      <c r="D10" s="12" t="inlineStr">
        <is>
          <t>Rules for subs with no employees vary by state</t>
        </is>
      </c>
    </row>
    <row r="11">
      <c r="A11" s="12" t="inlineStr">
        <is>
          <t>Employers' liability, each accident</t>
        </is>
      </c>
      <c r="B11" s="12" t="inlineStr">
        <is>
          <t>$500,000 or $1,000,000</t>
        </is>
      </c>
      <c r="C11" s="13" t="inlineStr"/>
      <c r="D11" s="12" t="inlineStr"/>
    </row>
    <row r="12">
      <c r="A12" s="12" t="inlineStr">
        <is>
          <t>Additional insured (ongoing and completed operations)</t>
        </is>
      </c>
      <c r="B12" s="12" t="inlineStr">
        <is>
          <t>Required</t>
        </is>
      </c>
      <c r="C12" s="13" t="inlineStr"/>
      <c r="D12" s="12" t="inlineStr">
        <is>
          <t>List every party the contract names</t>
        </is>
      </c>
    </row>
    <row r="13">
      <c r="A13" s="12" t="inlineStr">
        <is>
          <t>Waiver of subrogation</t>
        </is>
      </c>
      <c r="B13" s="12" t="inlineStr">
        <is>
          <t>Required</t>
        </is>
      </c>
      <c r="C13" s="13" t="inlineStr"/>
      <c r="D13" s="12" t="inlineStr">
        <is>
          <t>GL and workers' comp; some states limit it on workers' comp</t>
        </is>
      </c>
    </row>
    <row r="14">
      <c r="A14" s="12" t="inlineStr">
        <is>
          <t>Primary and noncontributory</t>
        </is>
      </c>
      <c r="B14" s="12" t="inlineStr">
        <is>
          <t>Required</t>
        </is>
      </c>
      <c r="C14" s="13" t="inlineStr"/>
      <c r="D14" s="12" t="inlineStr"/>
    </row>
    <row r="15">
      <c r="A15" s="12" t="inlineStr">
        <is>
          <t>Minimum carrier rating</t>
        </is>
      </c>
      <c r="B15" s="12" t="inlineStr">
        <is>
          <t>A.M. Best A- VIII</t>
        </is>
      </c>
      <c r="C15" s="13" t="inlineStr"/>
      <c r="D15" s="12" t="inlineStr"/>
    </row>
    <row r="16">
      <c r="A16" s="12" t="inlineStr">
        <is>
          <t>Renewal certificates due</t>
        </is>
      </c>
      <c r="B16" s="12" t="inlineStr">
        <is>
          <t>30 days before expiration</t>
        </is>
      </c>
      <c r="C16" s="13" t="inlineStr"/>
      <c r="D16" s="12" t="inlineStr"/>
    </row>
  </sheetData>
  <mergeCells count="1"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5B6B7F"/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How to use this tracker</t>
        </is>
      </c>
    </row>
    <row r="2">
      <c r="A2" s="15" t="inlineStr"/>
    </row>
    <row r="3">
      <c r="A3" s="15" t="inlineStr">
        <is>
          <t>1. Fill in the Requirements tab from the insurance clause in your subcontract.</t>
        </is>
      </c>
    </row>
    <row r="4">
      <c r="A4" s="15" t="inlineStr">
        <is>
          <t>2. Delete the three EXAMPLE rows on the COI Tracker tab.</t>
        </is>
      </c>
    </row>
    <row r="5">
      <c r="A5" s="15" t="inlineStr">
        <is>
          <t>3. Add one row per subcontractor (or per sub and project, if requirements differ by project).</t>
        </is>
      </c>
    </row>
    <row r="6">
      <c r="A6" s="15" t="inlineStr">
        <is>
          <t>4. Enter each policy's expiration date. Next expiration, Days left and Status fill in by themselves.</t>
        </is>
      </c>
    </row>
    <row r="7">
      <c r="A7" s="15" t="inlineStr">
        <is>
          <t>5. Every Monday, sort by Days left (smallest first). Ask the agent for a renewal certificate for anything under 30 days, and note the date in Renewal requested.</t>
        </is>
      </c>
    </row>
    <row r="8">
      <c r="A8" s="15" t="inlineStr">
        <is>
          <t>6. Before each payment run, check the Status column. Don't release payment to a sub marked Expired.</t>
        </is>
      </c>
    </row>
    <row r="9">
      <c r="A9" s="15" t="inlineStr"/>
    </row>
    <row r="10">
      <c r="A10" s="16" t="inlineStr">
        <is>
          <t>Status colors</t>
        </is>
      </c>
    </row>
    <row r="11">
      <c r="A11" s="15" t="inlineStr">
        <is>
          <t>Expired: at least one policy's date has passed.</t>
        </is>
      </c>
    </row>
    <row r="12">
      <c r="A12" s="15" t="inlineStr">
        <is>
          <t>Expires soon: a policy expires within 30 days.</t>
        </is>
      </c>
    </row>
    <row r="13">
      <c r="A13" s="15" t="inlineStr">
        <is>
          <t>Current: every policy with a date runs more than 30 days.</t>
        </is>
      </c>
    </row>
    <row r="14">
      <c r="A14" s="15" t="inlineStr">
        <is>
          <t>Missing dates: the row has a sub but no expiration dates yet.</t>
        </is>
      </c>
    </row>
    <row r="15">
      <c r="A15" s="15" t="inlineStr">
        <is>
          <t>A red Y/N cell means that check failed. Follow up with the agent.</t>
        </is>
      </c>
    </row>
    <row r="16">
      <c r="A16" s="15" t="inlineStr"/>
    </row>
    <row r="17">
      <c r="A17" s="16" t="inlineStr">
        <is>
          <t>Google Sheets</t>
        </is>
      </c>
    </row>
    <row r="18">
      <c r="A18" s="15" t="inlineStr">
        <is>
          <t>Upload this file to Google Drive, open it, then choose File &gt; Save as Google Sheets. Formulas, colors and dropdowns carry over.</t>
        </is>
      </c>
    </row>
    <row r="19">
      <c r="A19" s="15" t="inlineStr"/>
    </row>
    <row r="20">
      <c r="A20" s="16" t="inlineStr">
        <is>
          <t>Good to know</t>
        </is>
      </c>
    </row>
    <row r="21">
      <c r="A21" s="15" t="inlineStr">
        <is>
          <t>A certificate is a summary from the sub's insurance agent, not the policy itself. See the guide kautus.net/guides/subcontractor-certificate-of-insurance-checklist/ for what to check on each one.</t>
        </is>
      </c>
    </row>
    <row r="22">
      <c r="A22" s="15" t="inlineStr">
        <is>
          <t>This template is general information, not legal or insurance advice.</t>
        </is>
      </c>
    </row>
    <row r="23">
      <c r="A23" s="15" t="inlineStr"/>
    </row>
    <row r="24">
      <c r="A24" s="17" t="inlineStr">
        <is>
          <t>Made by Kautus (kautus.net). Kautus reads each certificate for you, tracks every expiration and emails the sub before coverage lapses. Opening January 1, 2027.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Kautus</dc:creator>
  <dc:title>COI tracking spreadsheet</dc:title>
  <dcterms:created xsi:type="dcterms:W3CDTF">2026-10-12T21:40:05Z</dcterms:created>
  <dcterms:modified xsi:type="dcterms:W3CDTF">2026-10-12T21:40:05Z</dcterms:modified>
</cp:coreProperties>
</file>